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91" windowHeight="55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<sst xmlns="http://schemas.openxmlformats.org/spreadsheetml/2006/main" count="361" uniqueCount="321">
  <si>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</si>
  <si>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</si>
  <si>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</si>
  <si>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</si>
  <si>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2025-2026 г.</t>
  </si>
  <si>
    <t>Звездочка</t>
  </si>
  <si>
    <t>Итоговый</t>
  </si>
  <si>
    <t>Май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</si>
  <si>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</si>
  <si>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</si>
  <si>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</si>
  <si>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</si>
  <si>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</si>
  <si>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</si>
  <si>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</si>
  <si>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Физическое воспитание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</si>
  <si>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</si>
  <si>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</si>
  <si>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</si>
  <si>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</si>
  <si>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</si>
  <si>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</si>
  <si>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</si>
  <si>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</si>
  <si>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</si>
  <si>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</si>
  <si>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</si>
  <si>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</si>
  <si>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</si>
  <si>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</si>
  <si>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</si>
  <si>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</si>
  <si>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</si>
  <si>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</si>
  <si>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</si>
  <si>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</si>
  <si>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</si>
  <si>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</si>
  <si>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</si>
  <si>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</si>
  <si>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</si>
  <si>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</si>
  <si>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</si>
  <si>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</si>
  <si>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</si>
  <si>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</si>
  <si>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</si>
  <si>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</si>
  <si>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</si>
  <si>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</si>
  <si>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</si>
  <si>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</si>
  <si>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</si>
  <si>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</si>
  <si>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</si>
  <si>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</si>
  <si>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</si>
  <si>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</si>
  <si>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</si>
  <si>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</si>
  <si>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</si>
  <si>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</si>
  <si>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</si>
  <si>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</si>
  <si>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</si>
  <si>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</si>
  <si>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</si>
  <si>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</si>
  <si>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</si>
  <si>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</si>
  <si>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</si>
  <si>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</si>
  <si>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</si>
  <si>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</si>
  <si>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</si>
  <si>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</si>
  <si>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</si>
  <si>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</si>
  <si>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</si>
  <si>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</si>
  <si>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</si>
  <si>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</si>
  <si>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</si>
  <si>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</si>
  <si>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</si>
  <si>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</si>
  <si>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</si>
  <si>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</si>
  <si>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</si>
  <si>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</si>
  <si>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</si>
  <si>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</si>
  <si>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</si>
  <si>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</si>
  <si>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</si>
  <si>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</si>
  <si>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</si>
  <si>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</si>
  <si>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</si>
  <si>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</si>
  <si>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</si>
  <si>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</si>
  <si>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</si>
  <si>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</si>
  <si>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</si>
  <si>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</si>
  <si>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</si>
  <si>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</si>
  <si>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</si>
  <si>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</si>
  <si>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</si>
  <si>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</si>
  <si>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</si>
  <si>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</si>
  <si>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</si>
  <si>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</si>
  <si>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</si>
  <si>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</si>
  <si>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</si>
  <si>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</si>
  <si>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</si>
  <si>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</si>
  <si>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</si>
  <si>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</si>
  <si>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</si>
  <si>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</si>
  <si>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</si>
  <si>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</si>
  <si>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</si>
  <si>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</si>
  <si>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</si>
  <si>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</si>
  <si>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</si>
  <si>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</si>
  <si>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</si>
  <si>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</si>
  <si>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</si>
  <si>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</si>
  <si>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</si>
  <si>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</si>
  <si>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</si>
  <si>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</si>
  <si>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</si>
  <si>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</si>
  <si>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</si>
  <si>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</si>
  <si>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</si>
  <si>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</si>
  <si>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</si>
  <si>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</si>
  <si>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</si>
  <si>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</si>
  <si>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</si>
  <si>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</si>
  <si>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</si>
  <si>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</si>
  <si>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</si>
  <si>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</si>
  <si>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</si>
  <si>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</si>
  <si>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</si>
  <si>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</si>
  <si>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</si>
  <si>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</si>
  <si>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</si>
  <si>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</si>
  <si>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</si>
  <si>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</si>
  <si>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</si>
  <si>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</si>
  <si>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</si>
  <si>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</si>
  <si>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</si>
  <si>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</si>
  <si>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</si>
  <si>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</si>
  <si>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</si>
  <si>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</si>
  <si>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</si>
  <si>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</si>
  <si>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</si>
  <si>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</si>
  <si>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</si>
  <si>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</si>
  <si>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</si>
  <si>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</si>
  <si>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</si>
  <si>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</si>
  <si>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</si>
  <si>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</si>
  <si>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</si>
  <si>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</si>
  <si>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</si>
  <si>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</si>
  <si>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</si>
  <si>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</si>
  <si>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</si>
  <si>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</si>
  <si>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</si>
  <si>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</si>
  <si>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</si>
  <si>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</si>
  <si>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</si>
  <si>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</si>
  <si>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</si>
  <si>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</si>
  <si>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</si>
  <si>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</si>
  <si>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</si>
  <si>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</si>
  <si>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</si>
  <si>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</si>
  <si>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</si>
  <si>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</si>
  <si>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</si>
  <si>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</si>
  <si>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</si>
  <si>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</si>
  <si>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</si>
  <si>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</si>
  <si>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</si>
  <si>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</si>
  <si>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</si>
  <si>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</si>
  <si>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</si>
  <si>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</si>
  <si>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</si>
  <si>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</si>
  <si>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</si>
  <si>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</si>
  <si>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</si>
  <si>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</si>
  <si>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</si>
  <si>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</si>
  <si>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</si>
  <si>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</si>
  <si>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</si>
  <si>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</si>
  <si>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</si>
  <si>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</si>
  <si>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</si>
  <si>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</si>
  <si>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</si>
  <si>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</si>
  <si>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</si>
  <si>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</si>
  <si>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</si>
  <si>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</si>
  <si>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</si>
  <si>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</si>
  <si>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</si>
  <si>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</si>
  <si>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</si>
  <si>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</si>
  <si>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</si>
  <si>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</si>
  <si>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</si>
  <si>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</si>
  <si>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</si>
  <si>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</si>
  <si>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</si>
  <si>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</si>
  <si>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</si>
  <si>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</si>
  <si>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</si>
  <si>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</si>
  <si>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</si>
  <si>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</si>
  <si>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</si>
  <si>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</si>
  <si>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</si>
  <si>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</si>
  <si>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</si>
  <si>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</si>
  <si>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</si>
  <si>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</si>
  <si>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</si>
  <si>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</si>
  <si>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</si>
  <si>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</si>
  <si>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</si>
  <si>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</si>
  <si>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</si>
  <si>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</si>
  <si>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</si>
  <si>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</si>
  <si>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</si>
  <si>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</si>
  <si>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</si>
  <si>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</si>
  <si>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</si>
  <si>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</si>
  <si>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</si>
  <si>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</si>
  <si>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</si>
  <si>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</si>
  <si>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</si>
  <si>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</si>
  <si>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</si>
  <si>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</si>
  <si>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</si>
  <si>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Алпамысова Айлин</t>
  </si>
  <si>
    <t>Асқар Әминә</t>
  </si>
  <si>
    <t>Досаева Адина</t>
  </si>
  <si>
    <t>Нугумбетов Ернар</t>
  </si>
  <si>
    <t>Оразғали Меруерт</t>
  </si>
  <si>
    <t>Ромазанова Раяна</t>
  </si>
  <si>
    <t>Теңізбек Бейбарыс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</si>
  <si>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</si>
  <si>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</si>
  <si>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</si>
  <si>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</si>
  <si>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</si>
  <si>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</si>
  <si>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</si>
  <si>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Общие данные</t>
  </si>
  <si>
    <t>3-К</t>
  </si>
  <si>
    <t>3-П</t>
  </si>
  <si>
    <t>3-Т</t>
  </si>
  <si>
    <t>3-С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</si>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</sst>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1"/>
      <color rgb="FF006100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28" applyNumberFormat="0" applyAlignment="0" applyProtection="0">
      <alignment vertical="center"/>
    </xf>
    <xf numFmtId="0" fontId="26" fillId="7" borderId="29" applyNumberFormat="0" applyAlignment="0" applyProtection="0">
      <alignment vertical="center"/>
    </xf>
    <xf numFmtId="0" fontId="27" fillId="7" borderId="28" applyNumberFormat="0" applyAlignment="0" applyProtection="0">
      <alignment vertical="center"/>
    </xf>
    <xf numFmtId="0" fontId="28" fillId="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13" fillId="4" borderId="0" applyNumberFormat="0" applyBorder="0" applyAlignment="0" applyProtection="0"/>
    <xf numFmtId="0" fontId="31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/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80" fontId="0" fillId="0" borderId="12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3" xfId="0" applyBorder="1"/>
    <xf numFmtId="1" fontId="10" fillId="2" borderId="3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16" xfId="0" applyBorder="1"/>
    <xf numFmtId="0" fontId="11" fillId="0" borderId="1" xfId="0" applyFont="1" applyBorder="1" applyAlignment="1">
      <alignment horizontal="center"/>
    </xf>
    <xf numFmtId="0" fontId="12" fillId="3" borderId="0" xfId="24"/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3" fillId="4" borderId="0" xfId="22"/>
    <xf numFmtId="180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0" xfId="0" applyBorder="1"/>
    <xf numFmtId="0" fontId="0" fillId="0" borderId="14" xfId="0" applyBorder="1"/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51"/>
  <sheetViews>
    <sheetView tabSelected="1" zoomScale="70" zoomScaleNormal="70" workbookViewId="0">
      <selection activeCell="O3" sqref="O3"/>
    </sheetView>
  </sheetViews>
  <sheetFormatPr defaultColWidth="9" defaultRowHeight="14.4"/>
  <cols>
    <col min="2" max="2" width="21.3333333333333" customWidth="1"/>
    <col min="10" max="11" width="12.8888888888889"/>
  </cols>
  <sheetData>
    <row r="1" ht="15.6" spans="1:22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66">
      <c r="A2" s="5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85" t="s">
        <v>3</v>
      </c>
      <c r="FJ2" s="85"/>
    </row>
    <row r="3" ht="15.6" spans="1:22">
      <c r="A3" s="5"/>
      <c r="B3" s="4"/>
      <c r="C3" s="4"/>
      <c r="D3" s="4" t="s">
        <v>4</v>
      </c>
      <c r="E3" s="4"/>
      <c r="F3" s="4"/>
      <c r="G3" s="4"/>
      <c r="H3" s="4" t="s">
        <v>5</v>
      </c>
      <c r="I3" s="4"/>
      <c r="J3" s="4"/>
      <c r="K3" s="4" t="s">
        <v>6</v>
      </c>
      <c r="L3" s="4"/>
      <c r="M3" s="4"/>
      <c r="N3" s="4"/>
      <c r="O3" s="4" t="s">
        <v>7</v>
      </c>
      <c r="P3" s="4"/>
      <c r="Q3" s="4"/>
      <c r="R3" s="4"/>
      <c r="S3" s="4"/>
      <c r="T3" s="4"/>
      <c r="U3" s="4"/>
      <c r="V3" s="4"/>
    </row>
    <row r="4" ht="15.75" customHeight="1" spans="1:167">
      <c r="A4" s="6" t="s">
        <v>8</v>
      </c>
      <c r="B4" s="6" t="s">
        <v>9</v>
      </c>
      <c r="C4" s="7" t="s">
        <v>10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54" t="s">
        <v>11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69"/>
      <c r="BK4" s="70" t="s">
        <v>12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3" t="s">
        <v>13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83"/>
      <c r="EW4" s="24" t="s">
        <v>14</v>
      </c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</row>
    <row r="5" ht="15.75" customHeight="1" spans="1:167">
      <c r="A5" s="6"/>
      <c r="B5" s="6"/>
      <c r="C5" s="8" t="s">
        <v>15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48" t="s">
        <v>16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64"/>
      <c r="AG5" s="65" t="s">
        <v>17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7"/>
      <c r="AV5" s="65" t="s">
        <v>18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48" t="s">
        <v>19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64"/>
      <c r="BZ5" s="48" t="s">
        <v>20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64"/>
      <c r="CO5" s="75" t="s">
        <v>21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68" t="s">
        <v>22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5" t="s">
        <v>23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7"/>
      <c r="EH5" s="78" t="s">
        <v>24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84"/>
      <c r="EW5" s="68" t="s">
        <v>25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ht="15.6" hidden="1" spans="1:16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71"/>
      <c r="BL6" s="32"/>
      <c r="BM6" s="32"/>
      <c r="BN6" s="32"/>
      <c r="BO6" s="32"/>
      <c r="BP6" s="32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ht="15.6" hidden="1" spans="1:16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72"/>
      <c r="BL7" s="35"/>
      <c r="BM7" s="35"/>
      <c r="BN7" s="35"/>
      <c r="BO7" s="35"/>
      <c r="BP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ht="15.6" hidden="1" spans="1:16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72"/>
      <c r="BL8" s="35"/>
      <c r="BM8" s="35"/>
      <c r="BN8" s="35"/>
      <c r="BO8" s="35"/>
      <c r="BP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ht="15.6" hidden="1" spans="1:16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72"/>
      <c r="BL9" s="35"/>
      <c r="BM9" s="35"/>
      <c r="BN9" s="35"/>
      <c r="BO9" s="35"/>
      <c r="BP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ht="15.6" hidden="1" spans="1:16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72"/>
      <c r="BL10" s="35"/>
      <c r="BM10" s="35"/>
      <c r="BN10" s="35"/>
      <c r="BO10" s="35"/>
      <c r="BP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ht="16.35" spans="1:167">
      <c r="A11" s="6"/>
      <c r="B11" s="6"/>
      <c r="C11" s="9" t="s">
        <v>26</v>
      </c>
      <c r="D11" s="10" t="s">
        <v>27</v>
      </c>
      <c r="E11" s="10" t="s">
        <v>28</v>
      </c>
      <c r="F11" s="9" t="s">
        <v>29</v>
      </c>
      <c r="G11" s="10" t="s">
        <v>28</v>
      </c>
      <c r="H11" s="10" t="s">
        <v>30</v>
      </c>
      <c r="I11" s="10" t="s">
        <v>31</v>
      </c>
      <c r="J11" s="10" t="s">
        <v>32</v>
      </c>
      <c r="K11" s="10" t="s">
        <v>33</v>
      </c>
      <c r="L11" s="48" t="s">
        <v>34</v>
      </c>
      <c r="M11" s="49"/>
      <c r="N11" s="49"/>
      <c r="O11" s="8" t="s">
        <v>35</v>
      </c>
      <c r="P11" s="8"/>
      <c r="Q11" s="8"/>
      <c r="R11" s="9" t="s">
        <v>36</v>
      </c>
      <c r="S11" s="10"/>
      <c r="T11" s="10"/>
      <c r="U11" s="56" t="s">
        <v>37</v>
      </c>
      <c r="V11" s="57"/>
      <c r="W11" s="9"/>
      <c r="X11" s="10" t="s">
        <v>38</v>
      </c>
      <c r="Y11" s="10"/>
      <c r="Z11" s="10"/>
      <c r="AA11" s="10" t="s">
        <v>39</v>
      </c>
      <c r="AB11" s="10"/>
      <c r="AC11" s="10"/>
      <c r="AD11" s="10" t="s">
        <v>40</v>
      </c>
      <c r="AE11" s="10"/>
      <c r="AF11" s="10"/>
      <c r="AG11" s="10" t="s">
        <v>41</v>
      </c>
      <c r="AH11" s="10"/>
      <c r="AI11" s="10"/>
      <c r="AJ11" s="10" t="s">
        <v>42</v>
      </c>
      <c r="AK11" s="10"/>
      <c r="AL11" s="10"/>
      <c r="AM11" s="8" t="s">
        <v>43</v>
      </c>
      <c r="AN11" s="8"/>
      <c r="AO11" s="8"/>
      <c r="AP11" s="68" t="s">
        <v>44</v>
      </c>
      <c r="AQ11" s="68"/>
      <c r="AR11" s="68"/>
      <c r="AS11" s="8" t="s">
        <v>45</v>
      </c>
      <c r="AT11" s="8"/>
      <c r="AU11" s="8"/>
      <c r="AV11" s="8" t="s">
        <v>46</v>
      </c>
      <c r="AW11" s="8"/>
      <c r="AX11" s="8"/>
      <c r="AY11" s="8" t="s">
        <v>47</v>
      </c>
      <c r="AZ11" s="8"/>
      <c r="BA11" s="8"/>
      <c r="BB11" s="8" t="s">
        <v>48</v>
      </c>
      <c r="BC11" s="8"/>
      <c r="BD11" s="8"/>
      <c r="BE11" s="8" t="s">
        <v>49</v>
      </c>
      <c r="BF11" s="8"/>
      <c r="BG11" s="8"/>
      <c r="BH11" s="8" t="s">
        <v>50</v>
      </c>
      <c r="BI11" s="8"/>
      <c r="BJ11" s="8"/>
      <c r="BK11" s="66" t="s">
        <v>51</v>
      </c>
      <c r="BL11" s="66"/>
      <c r="BM11" s="67"/>
      <c r="BN11" s="65" t="s">
        <v>52</v>
      </c>
      <c r="BO11" s="66"/>
      <c r="BP11" s="67"/>
      <c r="BQ11" s="68" t="s">
        <v>53</v>
      </c>
      <c r="BR11" s="68"/>
      <c r="BS11" s="68"/>
      <c r="BT11" s="68" t="s">
        <v>54</v>
      </c>
      <c r="BU11" s="68"/>
      <c r="BV11" s="68"/>
      <c r="BW11" s="68" t="s">
        <v>55</v>
      </c>
      <c r="BX11" s="68"/>
      <c r="BY11" s="65"/>
      <c r="BZ11" s="68" t="s">
        <v>56</v>
      </c>
      <c r="CA11" s="68"/>
      <c r="CB11" s="68"/>
      <c r="CC11" s="68" t="s">
        <v>57</v>
      </c>
      <c r="CD11" s="68"/>
      <c r="CE11" s="68"/>
      <c r="CF11" s="68" t="s">
        <v>58</v>
      </c>
      <c r="CG11" s="68"/>
      <c r="CH11" s="68"/>
      <c r="CI11" s="68" t="s">
        <v>59</v>
      </c>
      <c r="CJ11" s="68"/>
      <c r="CK11" s="68"/>
      <c r="CL11" s="68" t="s">
        <v>60</v>
      </c>
      <c r="CM11" s="68"/>
      <c r="CN11" s="68"/>
      <c r="CO11" s="68" t="s">
        <v>61</v>
      </c>
      <c r="CP11" s="68"/>
      <c r="CQ11" s="68"/>
      <c r="CR11" s="68" t="s">
        <v>62</v>
      </c>
      <c r="CS11" s="68"/>
      <c r="CT11" s="68"/>
      <c r="CU11" s="68" t="s">
        <v>63</v>
      </c>
      <c r="CV11" s="68"/>
      <c r="CW11" s="68"/>
      <c r="CX11" s="65" t="s">
        <v>64</v>
      </c>
      <c r="CY11" s="66"/>
      <c r="CZ11" s="67"/>
      <c r="DA11" s="65" t="s">
        <v>65</v>
      </c>
      <c r="DB11" s="66"/>
      <c r="DC11" s="67"/>
      <c r="DD11" s="65" t="s">
        <v>66</v>
      </c>
      <c r="DE11" s="66"/>
      <c r="DF11" s="67"/>
      <c r="DG11" s="65" t="s">
        <v>67</v>
      </c>
      <c r="DH11" s="66"/>
      <c r="DI11" s="67"/>
      <c r="DJ11" s="65" t="s">
        <v>68</v>
      </c>
      <c r="DK11" s="66"/>
      <c r="DL11" s="67"/>
      <c r="DM11" s="65" t="s">
        <v>69</v>
      </c>
      <c r="DN11" s="66"/>
      <c r="DO11" s="67"/>
      <c r="DP11" s="65" t="s">
        <v>70</v>
      </c>
      <c r="DQ11" s="66"/>
      <c r="DR11" s="67"/>
      <c r="DS11" s="65" t="s">
        <v>71</v>
      </c>
      <c r="DT11" s="66"/>
      <c r="DU11" s="67"/>
      <c r="DV11" s="68" t="s">
        <v>72</v>
      </c>
      <c r="DW11" s="68"/>
      <c r="DX11" s="68"/>
      <c r="DY11" s="68" t="s">
        <v>73</v>
      </c>
      <c r="DZ11" s="68"/>
      <c r="EA11" s="68"/>
      <c r="EB11" s="68" t="s">
        <v>74</v>
      </c>
      <c r="EC11" s="68"/>
      <c r="ED11" s="68"/>
      <c r="EE11" s="68" t="s">
        <v>75</v>
      </c>
      <c r="EF11" s="68"/>
      <c r="EG11" s="68"/>
      <c r="EH11" s="80" t="s">
        <v>76</v>
      </c>
      <c r="EI11" s="81"/>
      <c r="EJ11" s="82"/>
      <c r="EK11" s="80" t="s">
        <v>77</v>
      </c>
      <c r="EL11" s="81"/>
      <c r="EM11" s="82"/>
      <c r="EN11" s="80" t="s">
        <v>78</v>
      </c>
      <c r="EO11" s="81"/>
      <c r="EP11" s="82"/>
      <c r="EQ11" s="80" t="s">
        <v>79</v>
      </c>
      <c r="ER11" s="81"/>
      <c r="ES11" s="82"/>
      <c r="ET11" s="80" t="s">
        <v>80</v>
      </c>
      <c r="EU11" s="81"/>
      <c r="EV11" s="82"/>
      <c r="EW11" s="68" t="s">
        <v>81</v>
      </c>
      <c r="EX11" s="68"/>
      <c r="EY11" s="68"/>
      <c r="EZ11" s="68" t="s">
        <v>82</v>
      </c>
      <c r="FA11" s="68"/>
      <c r="FB11" s="68"/>
      <c r="FC11" s="68" t="s">
        <v>83</v>
      </c>
      <c r="FD11" s="68"/>
      <c r="FE11" s="68"/>
      <c r="FF11" s="68" t="s">
        <v>84</v>
      </c>
      <c r="FG11" s="68"/>
      <c r="FH11" s="68"/>
      <c r="FI11" s="68" t="s">
        <v>85</v>
      </c>
      <c r="FJ11" s="68"/>
      <c r="FK11" s="68"/>
    </row>
    <row r="12" ht="70.5" customHeight="1" spans="1:167">
      <c r="A12" s="6"/>
      <c r="B12" s="6"/>
      <c r="C12" s="11" t="s">
        <v>86</v>
      </c>
      <c r="D12" s="12"/>
      <c r="E12" s="13"/>
      <c r="F12" s="14" t="s">
        <v>87</v>
      </c>
      <c r="G12" s="14"/>
      <c r="H12" s="13"/>
      <c r="I12" s="11" t="s">
        <v>88</v>
      </c>
      <c r="J12" s="14"/>
      <c r="K12" s="13"/>
      <c r="L12" s="11" t="s">
        <v>89</v>
      </c>
      <c r="M12" s="14"/>
      <c r="N12" s="13"/>
      <c r="O12" s="11" t="s">
        <v>90</v>
      </c>
      <c r="P12" s="14"/>
      <c r="Q12" s="13"/>
      <c r="R12" s="58" t="s">
        <v>91</v>
      </c>
      <c r="S12" s="59"/>
      <c r="T12" s="60"/>
      <c r="U12" s="58" t="s">
        <v>92</v>
      </c>
      <c r="V12" s="59"/>
      <c r="W12" s="60"/>
      <c r="X12" s="58" t="s">
        <v>93</v>
      </c>
      <c r="Y12" s="59"/>
      <c r="Z12" s="60"/>
      <c r="AA12" s="58" t="s">
        <v>94</v>
      </c>
      <c r="AB12" s="59"/>
      <c r="AC12" s="60"/>
      <c r="AD12" s="58" t="s">
        <v>95</v>
      </c>
      <c r="AE12" s="59"/>
      <c r="AF12" s="60"/>
      <c r="AG12" s="58" t="s">
        <v>96</v>
      </c>
      <c r="AH12" s="59"/>
      <c r="AI12" s="60"/>
      <c r="AJ12" s="58" t="s">
        <v>97</v>
      </c>
      <c r="AK12" s="59"/>
      <c r="AL12" s="60"/>
      <c r="AM12" s="58" t="s">
        <v>98</v>
      </c>
      <c r="AN12" s="59"/>
      <c r="AO12" s="60"/>
      <c r="AP12" s="58" t="s">
        <v>99</v>
      </c>
      <c r="AQ12" s="59"/>
      <c r="AR12" s="60"/>
      <c r="AS12" s="58" t="s">
        <v>100</v>
      </c>
      <c r="AT12" s="59"/>
      <c r="AU12" s="60"/>
      <c r="AV12" s="58" t="s">
        <v>101</v>
      </c>
      <c r="AW12" s="59"/>
      <c r="AX12" s="60"/>
      <c r="AY12" s="58" t="s">
        <v>102</v>
      </c>
      <c r="AZ12" s="59"/>
      <c r="BA12" s="60"/>
      <c r="BB12" s="58" t="s">
        <v>103</v>
      </c>
      <c r="BC12" s="59"/>
      <c r="BD12" s="60"/>
      <c r="BE12" s="58" t="s">
        <v>104</v>
      </c>
      <c r="BF12" s="59"/>
      <c r="BG12" s="60"/>
      <c r="BH12" s="11" t="s">
        <v>105</v>
      </c>
      <c r="BI12" s="14"/>
      <c r="BJ12" s="13"/>
      <c r="BK12" s="58" t="s">
        <v>106</v>
      </c>
      <c r="BL12" s="59"/>
      <c r="BM12" s="60"/>
      <c r="BN12" s="58" t="s">
        <v>107</v>
      </c>
      <c r="BO12" s="59"/>
      <c r="BP12" s="60"/>
      <c r="BQ12" s="58" t="s">
        <v>108</v>
      </c>
      <c r="BR12" s="59"/>
      <c r="BS12" s="60"/>
      <c r="BT12" s="58" t="s">
        <v>109</v>
      </c>
      <c r="BU12" s="59"/>
      <c r="BV12" s="60"/>
      <c r="BW12" s="58" t="s">
        <v>110</v>
      </c>
      <c r="BX12" s="59"/>
      <c r="BY12" s="60"/>
      <c r="BZ12" s="58" t="s">
        <v>111</v>
      </c>
      <c r="CA12" s="59"/>
      <c r="CB12" s="60"/>
      <c r="CC12" s="58" t="s">
        <v>112</v>
      </c>
      <c r="CD12" s="59"/>
      <c r="CE12" s="60"/>
      <c r="CF12" s="58" t="s">
        <v>113</v>
      </c>
      <c r="CG12" s="59"/>
      <c r="CH12" s="60"/>
      <c r="CI12" s="58" t="s">
        <v>114</v>
      </c>
      <c r="CJ12" s="59"/>
      <c r="CK12" s="60"/>
      <c r="CL12" s="58" t="s">
        <v>115</v>
      </c>
      <c r="CM12" s="59"/>
      <c r="CN12" s="60"/>
      <c r="CO12" s="58" t="s">
        <v>116</v>
      </c>
      <c r="CP12" s="59"/>
      <c r="CQ12" s="60"/>
      <c r="CR12" s="58" t="s">
        <v>117</v>
      </c>
      <c r="CS12" s="59"/>
      <c r="CT12" s="60"/>
      <c r="CU12" s="58" t="s">
        <v>118</v>
      </c>
      <c r="CV12" s="59"/>
      <c r="CW12" s="60"/>
      <c r="CX12" s="58" t="s">
        <v>119</v>
      </c>
      <c r="CY12" s="59"/>
      <c r="CZ12" s="60"/>
      <c r="DA12" s="58" t="s">
        <v>120</v>
      </c>
      <c r="DB12" s="59"/>
      <c r="DC12" s="60"/>
      <c r="DD12" s="58" t="s">
        <v>121</v>
      </c>
      <c r="DE12" s="59"/>
      <c r="DF12" s="60"/>
      <c r="DG12" s="58" t="s">
        <v>122</v>
      </c>
      <c r="DH12" s="59"/>
      <c r="DI12" s="60"/>
      <c r="DJ12" s="58" t="s">
        <v>123</v>
      </c>
      <c r="DK12" s="59"/>
      <c r="DL12" s="60"/>
      <c r="DM12" s="58" t="s">
        <v>124</v>
      </c>
      <c r="DN12" s="59"/>
      <c r="DO12" s="60"/>
      <c r="DP12" s="58" t="s">
        <v>125</v>
      </c>
      <c r="DQ12" s="59"/>
      <c r="DR12" s="60"/>
      <c r="DS12" s="58" t="s">
        <v>126</v>
      </c>
      <c r="DT12" s="59"/>
      <c r="DU12" s="60"/>
      <c r="DV12" s="58" t="s">
        <v>127</v>
      </c>
      <c r="DW12" s="59"/>
      <c r="DX12" s="60"/>
      <c r="DY12" s="58" t="s">
        <v>128</v>
      </c>
      <c r="DZ12" s="59"/>
      <c r="EA12" s="60"/>
      <c r="EB12" s="58" t="s">
        <v>129</v>
      </c>
      <c r="EC12" s="59"/>
      <c r="ED12" s="60"/>
      <c r="EE12" s="58" t="s">
        <v>130</v>
      </c>
      <c r="EF12" s="59"/>
      <c r="EG12" s="60"/>
      <c r="EH12" s="58" t="s">
        <v>131</v>
      </c>
      <c r="EI12" s="59"/>
      <c r="EJ12" s="60"/>
      <c r="EK12" s="58" t="s">
        <v>132</v>
      </c>
      <c r="EL12" s="59"/>
      <c r="EM12" s="60"/>
      <c r="EN12" s="58" t="s">
        <v>133</v>
      </c>
      <c r="EO12" s="59"/>
      <c r="EP12" s="60"/>
      <c r="EQ12" s="58" t="s">
        <v>134</v>
      </c>
      <c r="ER12" s="59"/>
      <c r="ES12" s="60"/>
      <c r="ET12" s="58" t="s">
        <v>135</v>
      </c>
      <c r="EU12" s="59"/>
      <c r="EV12" s="60"/>
      <c r="EW12" s="58" t="s">
        <v>136</v>
      </c>
      <c r="EX12" s="59"/>
      <c r="EY12" s="60"/>
      <c r="EZ12" s="58" t="s">
        <v>137</v>
      </c>
      <c r="FA12" s="59"/>
      <c r="FB12" s="60"/>
      <c r="FC12" s="58" t="s">
        <v>138</v>
      </c>
      <c r="FD12" s="59"/>
      <c r="FE12" s="60"/>
      <c r="FF12" s="58" t="s">
        <v>139</v>
      </c>
      <c r="FG12" s="59"/>
      <c r="FH12" s="60"/>
      <c r="FI12" s="58" t="s">
        <v>140</v>
      </c>
      <c r="FJ12" s="59"/>
      <c r="FK12" s="60"/>
    </row>
    <row r="13" ht="144.75" customHeight="1" spans="1:167">
      <c r="A13" s="6"/>
      <c r="B13" s="6"/>
      <c r="C13" s="15" t="s">
        <v>141</v>
      </c>
      <c r="D13" s="16" t="s">
        <v>142</v>
      </c>
      <c r="E13" s="17" t="s">
        <v>143</v>
      </c>
      <c r="F13" s="18" t="s">
        <v>144</v>
      </c>
      <c r="G13" s="18" t="s">
        <v>145</v>
      </c>
      <c r="H13" s="17" t="s">
        <v>146</v>
      </c>
      <c r="I13" s="50" t="s">
        <v>147</v>
      </c>
      <c r="J13" s="18" t="s">
        <v>148</v>
      </c>
      <c r="K13" s="17" t="s">
        <v>149</v>
      </c>
      <c r="L13" s="50" t="s">
        <v>150</v>
      </c>
      <c r="M13" s="18" t="s">
        <v>151</v>
      </c>
      <c r="N13" s="17" t="s">
        <v>152</v>
      </c>
      <c r="O13" s="50" t="s">
        <v>153</v>
      </c>
      <c r="P13" s="18" t="s">
        <v>154</v>
      </c>
      <c r="Q13" s="17" t="s">
        <v>155</v>
      </c>
      <c r="R13" s="61" t="s">
        <v>156</v>
      </c>
      <c r="S13" s="62" t="s">
        <v>157</v>
      </c>
      <c r="T13" s="63" t="s">
        <v>158</v>
      </c>
      <c r="U13" s="61" t="s">
        <v>159</v>
      </c>
      <c r="V13" s="62" t="s">
        <v>160</v>
      </c>
      <c r="W13" s="63" t="s">
        <v>161</v>
      </c>
      <c r="X13" s="61" t="s">
        <v>162</v>
      </c>
      <c r="Y13" s="62" t="s">
        <v>163</v>
      </c>
      <c r="Z13" s="63" t="s">
        <v>164</v>
      </c>
      <c r="AA13" s="61" t="s">
        <v>165</v>
      </c>
      <c r="AB13" s="62" t="s">
        <v>166</v>
      </c>
      <c r="AC13" s="63" t="s">
        <v>167</v>
      </c>
      <c r="AD13" s="61" t="s">
        <v>168</v>
      </c>
      <c r="AE13" s="62" t="s">
        <v>169</v>
      </c>
      <c r="AF13" s="63" t="s">
        <v>170</v>
      </c>
      <c r="AG13" s="61" t="s">
        <v>171</v>
      </c>
      <c r="AH13" s="62" t="s">
        <v>172</v>
      </c>
      <c r="AI13" s="63" t="s">
        <v>173</v>
      </c>
      <c r="AJ13" s="61" t="s">
        <v>174</v>
      </c>
      <c r="AK13" s="62" t="s">
        <v>175</v>
      </c>
      <c r="AL13" s="63" t="s">
        <v>176</v>
      </c>
      <c r="AM13" s="61" t="s">
        <v>177</v>
      </c>
      <c r="AN13" s="62" t="s">
        <v>178</v>
      </c>
      <c r="AO13" s="63" t="s">
        <v>179</v>
      </c>
      <c r="AP13" s="61" t="s">
        <v>180</v>
      </c>
      <c r="AQ13" s="62" t="s">
        <v>181</v>
      </c>
      <c r="AR13" s="63" t="s">
        <v>182</v>
      </c>
      <c r="AS13" s="61" t="s">
        <v>183</v>
      </c>
      <c r="AT13" s="62" t="s">
        <v>184</v>
      </c>
      <c r="AU13" s="63" t="s">
        <v>185</v>
      </c>
      <c r="AV13" s="61" t="s">
        <v>186</v>
      </c>
      <c r="AW13" s="62" t="s">
        <v>187</v>
      </c>
      <c r="AX13" s="63" t="s">
        <v>188</v>
      </c>
      <c r="AY13" s="61" t="s">
        <v>189</v>
      </c>
      <c r="AZ13" s="62" t="s">
        <v>190</v>
      </c>
      <c r="BA13" s="63" t="s">
        <v>191</v>
      </c>
      <c r="BB13" s="61" t="s">
        <v>192</v>
      </c>
      <c r="BC13" s="62" t="s">
        <v>193</v>
      </c>
      <c r="BD13" s="63" t="s">
        <v>194</v>
      </c>
      <c r="BE13" s="61" t="s">
        <v>195</v>
      </c>
      <c r="BF13" s="62" t="s">
        <v>196</v>
      </c>
      <c r="BG13" s="63" t="s">
        <v>197</v>
      </c>
      <c r="BH13" s="61" t="s">
        <v>198</v>
      </c>
      <c r="BI13" s="62" t="s">
        <v>199</v>
      </c>
      <c r="BJ13" s="63" t="s">
        <v>200</v>
      </c>
      <c r="BK13" s="61" t="s">
        <v>201</v>
      </c>
      <c r="BL13" s="62" t="s">
        <v>202</v>
      </c>
      <c r="BM13" s="63" t="s">
        <v>203</v>
      </c>
      <c r="BN13" s="61" t="s">
        <v>204</v>
      </c>
      <c r="BO13" s="62" t="s">
        <v>205</v>
      </c>
      <c r="BP13" s="63" t="s">
        <v>206</v>
      </c>
      <c r="BQ13" s="61" t="s">
        <v>207</v>
      </c>
      <c r="BR13" s="62" t="s">
        <v>208</v>
      </c>
      <c r="BS13" s="63" t="s">
        <v>209</v>
      </c>
      <c r="BT13" s="61" t="s">
        <v>210</v>
      </c>
      <c r="BU13" s="62" t="s">
        <v>211</v>
      </c>
      <c r="BV13" s="63" t="s">
        <v>212</v>
      </c>
      <c r="BW13" s="61" t="s">
        <v>213</v>
      </c>
      <c r="BX13" s="62" t="s">
        <v>214</v>
      </c>
      <c r="BY13" s="63" t="s">
        <v>215</v>
      </c>
      <c r="BZ13" s="61" t="s">
        <v>216</v>
      </c>
      <c r="CA13" s="62" t="s">
        <v>217</v>
      </c>
      <c r="CB13" s="63" t="s">
        <v>218</v>
      </c>
      <c r="CC13" s="61" t="s">
        <v>219</v>
      </c>
      <c r="CD13" s="62" t="s">
        <v>220</v>
      </c>
      <c r="CE13" s="63" t="s">
        <v>221</v>
      </c>
      <c r="CF13" s="61" t="s">
        <v>222</v>
      </c>
      <c r="CG13" s="62" t="s">
        <v>223</v>
      </c>
      <c r="CH13" s="63" t="s">
        <v>224</v>
      </c>
      <c r="CI13" s="61" t="s">
        <v>225</v>
      </c>
      <c r="CJ13" s="62" t="s">
        <v>226</v>
      </c>
      <c r="CK13" s="63" t="s">
        <v>227</v>
      </c>
      <c r="CL13" s="61" t="s">
        <v>228</v>
      </c>
      <c r="CM13" s="62" t="s">
        <v>229</v>
      </c>
      <c r="CN13" s="63" t="s">
        <v>230</v>
      </c>
      <c r="CO13" s="61" t="s">
        <v>216</v>
      </c>
      <c r="CP13" s="62" t="s">
        <v>231</v>
      </c>
      <c r="CQ13" s="63" t="s">
        <v>232</v>
      </c>
      <c r="CR13" s="61" t="s">
        <v>233</v>
      </c>
      <c r="CS13" s="62" t="s">
        <v>234</v>
      </c>
      <c r="CT13" s="63" t="s">
        <v>235</v>
      </c>
      <c r="CU13" s="61" t="s">
        <v>236</v>
      </c>
      <c r="CV13" s="62" t="s">
        <v>237</v>
      </c>
      <c r="CW13" s="63" t="s">
        <v>238</v>
      </c>
      <c r="CX13" s="61" t="s">
        <v>239</v>
      </c>
      <c r="CY13" s="62" t="s">
        <v>240</v>
      </c>
      <c r="CZ13" s="63" t="s">
        <v>241</v>
      </c>
      <c r="DA13" s="61" t="s">
        <v>242</v>
      </c>
      <c r="DB13" s="62" t="s">
        <v>243</v>
      </c>
      <c r="DC13" s="63" t="s">
        <v>244</v>
      </c>
      <c r="DD13" s="76" t="s">
        <v>225</v>
      </c>
      <c r="DE13" s="77" t="s">
        <v>245</v>
      </c>
      <c r="DF13" s="77" t="s">
        <v>246</v>
      </c>
      <c r="DG13" s="76" t="s">
        <v>247</v>
      </c>
      <c r="DH13" s="77" t="s">
        <v>248</v>
      </c>
      <c r="DI13" s="77" t="s">
        <v>249</v>
      </c>
      <c r="DJ13" s="76" t="s">
        <v>250</v>
      </c>
      <c r="DK13" s="77" t="s">
        <v>251</v>
      </c>
      <c r="DL13" s="77" t="s">
        <v>252</v>
      </c>
      <c r="DM13" s="61" t="s">
        <v>253</v>
      </c>
      <c r="DN13" s="62" t="s">
        <v>254</v>
      </c>
      <c r="DO13" s="63" t="s">
        <v>255</v>
      </c>
      <c r="DP13" s="61" t="s">
        <v>253</v>
      </c>
      <c r="DQ13" s="62" t="s">
        <v>254</v>
      </c>
      <c r="DR13" s="63" t="s">
        <v>256</v>
      </c>
      <c r="DS13" s="61" t="s">
        <v>257</v>
      </c>
      <c r="DT13" s="62" t="s">
        <v>258</v>
      </c>
      <c r="DU13" s="63" t="s">
        <v>259</v>
      </c>
      <c r="DV13" s="61" t="s">
        <v>260</v>
      </c>
      <c r="DW13" s="62" t="s">
        <v>261</v>
      </c>
      <c r="DX13" s="63" t="s">
        <v>262</v>
      </c>
      <c r="DY13" s="61" t="s">
        <v>263</v>
      </c>
      <c r="DZ13" s="62" t="s">
        <v>264</v>
      </c>
      <c r="EA13" s="63" t="s">
        <v>265</v>
      </c>
      <c r="EB13" s="61" t="s">
        <v>266</v>
      </c>
      <c r="EC13" s="62" t="s">
        <v>267</v>
      </c>
      <c r="ED13" s="63" t="s">
        <v>268</v>
      </c>
      <c r="EE13" s="61" t="s">
        <v>269</v>
      </c>
      <c r="EF13" s="62" t="s">
        <v>270</v>
      </c>
      <c r="EG13" s="63" t="s">
        <v>271</v>
      </c>
      <c r="EH13" s="61" t="s">
        <v>272</v>
      </c>
      <c r="EI13" s="62" t="s">
        <v>273</v>
      </c>
      <c r="EJ13" s="63" t="s">
        <v>274</v>
      </c>
      <c r="EK13" s="61" t="s">
        <v>275</v>
      </c>
      <c r="EL13" s="62" t="s">
        <v>276</v>
      </c>
      <c r="EM13" s="63" t="s">
        <v>277</v>
      </c>
      <c r="EN13" s="61" t="s">
        <v>278</v>
      </c>
      <c r="EO13" s="62" t="s">
        <v>279</v>
      </c>
      <c r="EP13" s="63" t="s">
        <v>280</v>
      </c>
      <c r="EQ13" s="61" t="s">
        <v>281</v>
      </c>
      <c r="ER13" s="62" t="s">
        <v>282</v>
      </c>
      <c r="ES13" s="63" t="s">
        <v>283</v>
      </c>
      <c r="ET13" s="61" t="s">
        <v>284</v>
      </c>
      <c r="EU13" s="62" t="s">
        <v>285</v>
      </c>
      <c r="EV13" s="63" t="s">
        <v>286</v>
      </c>
      <c r="EW13" s="61" t="s">
        <v>287</v>
      </c>
      <c r="EX13" s="62" t="s">
        <v>288</v>
      </c>
      <c r="EY13" s="63" t="s">
        <v>289</v>
      </c>
      <c r="EZ13" s="61" t="s">
        <v>290</v>
      </c>
      <c r="FA13" s="62" t="s">
        <v>291</v>
      </c>
      <c r="FB13" s="63" t="s">
        <v>292</v>
      </c>
      <c r="FC13" s="61" t="s">
        <v>293</v>
      </c>
      <c r="FD13" s="62" t="s">
        <v>294</v>
      </c>
      <c r="FE13" s="63" t="s">
        <v>295</v>
      </c>
      <c r="FF13" s="61" t="s">
        <v>139</v>
      </c>
      <c r="FG13" s="62" t="s">
        <v>296</v>
      </c>
      <c r="FH13" s="63" t="s">
        <v>297</v>
      </c>
      <c r="FI13" s="61" t="s">
        <v>298</v>
      </c>
      <c r="FJ13" s="62" t="s">
        <v>299</v>
      </c>
      <c r="FK13" s="63" t="s">
        <v>300</v>
      </c>
    </row>
    <row r="14" ht="15.6" spans="1:167">
      <c r="A14" s="19">
        <v>1</v>
      </c>
      <c r="B14" s="20" t="s">
        <v>301</v>
      </c>
      <c r="C14" s="21">
        <v>1</v>
      </c>
      <c r="D14" s="21"/>
      <c r="E14" s="21"/>
      <c r="F14" s="20">
        <v>1</v>
      </c>
      <c r="G14" s="20"/>
      <c r="H14" s="20"/>
      <c r="I14" s="20">
        <v>1</v>
      </c>
      <c r="J14" s="20"/>
      <c r="K14" s="20"/>
      <c r="L14" s="51">
        <v>1</v>
      </c>
      <c r="M14" s="51"/>
      <c r="N14" s="51"/>
      <c r="O14" s="51">
        <v>1</v>
      </c>
      <c r="P14" s="51"/>
      <c r="Q14" s="51"/>
      <c r="R14" s="51"/>
      <c r="S14" s="51">
        <v>1</v>
      </c>
      <c r="T14" s="51"/>
      <c r="U14" s="32">
        <v>1</v>
      </c>
      <c r="V14" s="51"/>
      <c r="W14" s="51"/>
      <c r="X14" s="51">
        <v>1</v>
      </c>
      <c r="Y14" s="51"/>
      <c r="Z14" s="51"/>
      <c r="AA14" s="51">
        <v>1</v>
      </c>
      <c r="AB14" s="51"/>
      <c r="AC14" s="51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/>
      <c r="AT14" s="35">
        <v>1</v>
      </c>
      <c r="AU14" s="35"/>
      <c r="AV14" s="32"/>
      <c r="AW14" s="32">
        <v>1</v>
      </c>
      <c r="AX14" s="32"/>
      <c r="AY14" s="32"/>
      <c r="AZ14" s="32">
        <v>1</v>
      </c>
      <c r="BA14" s="32"/>
      <c r="BB14" s="32"/>
      <c r="BC14" s="32">
        <v>1</v>
      </c>
      <c r="BD14" s="32"/>
      <c r="BE14" s="32">
        <v>1</v>
      </c>
      <c r="BF14" s="32"/>
      <c r="BG14" s="32"/>
      <c r="BH14" s="32"/>
      <c r="BI14" s="32">
        <v>1</v>
      </c>
      <c r="BJ14" s="32"/>
      <c r="BK14" s="35">
        <v>1</v>
      </c>
      <c r="BL14" s="35"/>
      <c r="BM14" s="35"/>
      <c r="BN14" s="35">
        <v>1</v>
      </c>
      <c r="BO14" s="35"/>
      <c r="BP14" s="35"/>
      <c r="BQ14" s="32">
        <v>1</v>
      </c>
      <c r="BR14" s="32"/>
      <c r="BS14" s="32"/>
      <c r="BT14" s="32">
        <v>1</v>
      </c>
      <c r="BU14" s="32"/>
      <c r="BV14" s="32"/>
      <c r="BW14" s="35">
        <v>1</v>
      </c>
      <c r="BX14" s="35"/>
      <c r="BY14" s="35"/>
      <c r="BZ14" s="32">
        <v>1</v>
      </c>
      <c r="CA14" s="32"/>
      <c r="CB14" s="32"/>
      <c r="CC14" s="32">
        <v>1</v>
      </c>
      <c r="CD14" s="32"/>
      <c r="CE14" s="32"/>
      <c r="CF14" s="32">
        <v>1</v>
      </c>
      <c r="CG14" s="32"/>
      <c r="CH14" s="32"/>
      <c r="CI14" s="32">
        <v>1</v>
      </c>
      <c r="CJ14" s="32"/>
      <c r="CK14" s="32"/>
      <c r="CL14" s="32">
        <v>1</v>
      </c>
      <c r="CM14" s="32"/>
      <c r="CN14" s="32"/>
      <c r="CO14" s="32">
        <v>1</v>
      </c>
      <c r="CP14" s="32"/>
      <c r="CQ14" s="32"/>
      <c r="CR14" s="32">
        <v>1</v>
      </c>
      <c r="CS14" s="32"/>
      <c r="CT14" s="32"/>
      <c r="CU14" s="32">
        <v>1</v>
      </c>
      <c r="CV14" s="32"/>
      <c r="CW14" s="32"/>
      <c r="CX14" s="32">
        <v>1</v>
      </c>
      <c r="CY14" s="32"/>
      <c r="CZ14" s="32"/>
      <c r="DA14" s="32">
        <v>1</v>
      </c>
      <c r="DB14" s="32"/>
      <c r="DC14" s="32"/>
      <c r="DD14" s="32">
        <v>1</v>
      </c>
      <c r="DE14" s="32"/>
      <c r="DF14" s="32"/>
      <c r="DG14" s="32">
        <v>1</v>
      </c>
      <c r="DH14" s="32"/>
      <c r="DI14" s="32"/>
      <c r="DJ14" s="32">
        <v>1</v>
      </c>
      <c r="DK14" s="32"/>
      <c r="DL14" s="32"/>
      <c r="DM14" s="32">
        <v>1</v>
      </c>
      <c r="DN14" s="32"/>
      <c r="DO14" s="32"/>
      <c r="DP14" s="32">
        <v>1</v>
      </c>
      <c r="DQ14" s="32"/>
      <c r="DR14" s="32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</row>
    <row r="15" ht="15.6" spans="1:167">
      <c r="A15" s="19">
        <v>2</v>
      </c>
      <c r="B15" s="20" t="s">
        <v>302</v>
      </c>
      <c r="C15" s="21">
        <v>1</v>
      </c>
      <c r="D15" s="21"/>
      <c r="E15" s="21"/>
      <c r="F15" s="20">
        <v>1</v>
      </c>
      <c r="G15" s="20"/>
      <c r="H15" s="20"/>
      <c r="I15" s="20">
        <v>1</v>
      </c>
      <c r="J15" s="20"/>
      <c r="K15" s="20"/>
      <c r="L15" s="51">
        <v>1</v>
      </c>
      <c r="M15" s="51"/>
      <c r="N15" s="51"/>
      <c r="O15" s="51">
        <v>1</v>
      </c>
      <c r="P15" s="51"/>
      <c r="Q15" s="51"/>
      <c r="R15" s="51"/>
      <c r="S15" s="51">
        <v>1</v>
      </c>
      <c r="T15" s="51"/>
      <c r="U15" s="32">
        <v>1</v>
      </c>
      <c r="V15" s="51"/>
      <c r="W15" s="51"/>
      <c r="X15" s="51">
        <v>1</v>
      </c>
      <c r="Y15" s="51"/>
      <c r="Z15" s="51"/>
      <c r="AA15" s="51">
        <v>1</v>
      </c>
      <c r="AB15" s="51"/>
      <c r="AC15" s="51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/>
      <c r="AT15" s="35">
        <v>1</v>
      </c>
      <c r="AU15" s="35"/>
      <c r="AV15" s="32"/>
      <c r="AW15" s="32">
        <v>1</v>
      </c>
      <c r="AX15" s="32"/>
      <c r="AY15" s="32"/>
      <c r="AZ15" s="32">
        <v>1</v>
      </c>
      <c r="BA15" s="32"/>
      <c r="BB15" s="32"/>
      <c r="BC15" s="32">
        <v>1</v>
      </c>
      <c r="BD15" s="32"/>
      <c r="BE15" s="32">
        <v>1</v>
      </c>
      <c r="BF15" s="32"/>
      <c r="BG15" s="32"/>
      <c r="BH15" s="32"/>
      <c r="BI15" s="32">
        <v>1</v>
      </c>
      <c r="BJ15" s="32"/>
      <c r="BK15" s="35">
        <v>1</v>
      </c>
      <c r="BL15" s="35"/>
      <c r="BM15" s="35"/>
      <c r="BN15" s="35">
        <v>1</v>
      </c>
      <c r="BO15" s="35"/>
      <c r="BP15" s="35"/>
      <c r="BQ15" s="32">
        <v>1</v>
      </c>
      <c r="BR15" s="32"/>
      <c r="BS15" s="32"/>
      <c r="BT15" s="32">
        <v>1</v>
      </c>
      <c r="BU15" s="32"/>
      <c r="BV15" s="32"/>
      <c r="BW15" s="35">
        <v>1</v>
      </c>
      <c r="BX15" s="35"/>
      <c r="BY15" s="35"/>
      <c r="BZ15" s="32">
        <v>1</v>
      </c>
      <c r="CA15" s="32"/>
      <c r="CB15" s="32"/>
      <c r="CC15" s="32">
        <v>1</v>
      </c>
      <c r="CD15" s="32"/>
      <c r="CE15" s="32"/>
      <c r="CF15" s="32">
        <v>1</v>
      </c>
      <c r="CG15" s="32"/>
      <c r="CH15" s="32"/>
      <c r="CI15" s="32">
        <v>1</v>
      </c>
      <c r="CJ15" s="32"/>
      <c r="CK15" s="32"/>
      <c r="CL15" s="32">
        <v>1</v>
      </c>
      <c r="CM15" s="32"/>
      <c r="CN15" s="32"/>
      <c r="CO15" s="32">
        <v>1</v>
      </c>
      <c r="CP15" s="32"/>
      <c r="CQ15" s="32"/>
      <c r="CR15" s="32">
        <v>1</v>
      </c>
      <c r="CS15" s="32"/>
      <c r="CT15" s="32"/>
      <c r="CU15" s="32">
        <v>1</v>
      </c>
      <c r="CV15" s="32"/>
      <c r="CW15" s="32"/>
      <c r="CX15" s="32">
        <v>1</v>
      </c>
      <c r="CY15" s="32"/>
      <c r="CZ15" s="32"/>
      <c r="DA15" s="32">
        <v>1</v>
      </c>
      <c r="DB15" s="32"/>
      <c r="DC15" s="32"/>
      <c r="DD15" s="32">
        <v>1</v>
      </c>
      <c r="DE15" s="32"/>
      <c r="DF15" s="32"/>
      <c r="DG15" s="32">
        <v>1</v>
      </c>
      <c r="DH15" s="32"/>
      <c r="DI15" s="32"/>
      <c r="DJ15" s="32">
        <v>1</v>
      </c>
      <c r="DK15" s="32"/>
      <c r="DL15" s="32"/>
      <c r="DM15" s="32">
        <v>1</v>
      </c>
      <c r="DN15" s="32"/>
      <c r="DO15" s="32"/>
      <c r="DP15" s="32">
        <v>1</v>
      </c>
      <c r="DQ15" s="32"/>
      <c r="DR15" s="32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</row>
    <row r="16" ht="15.6" spans="1:167">
      <c r="A16" s="19">
        <v>3</v>
      </c>
      <c r="B16" s="20" t="s">
        <v>303</v>
      </c>
      <c r="C16" s="21">
        <v>1</v>
      </c>
      <c r="D16" s="21"/>
      <c r="E16" s="21"/>
      <c r="F16" s="20">
        <v>1</v>
      </c>
      <c r="G16" s="20"/>
      <c r="H16" s="20"/>
      <c r="I16" s="20">
        <v>1</v>
      </c>
      <c r="J16" s="20"/>
      <c r="K16" s="20"/>
      <c r="L16" s="51">
        <v>1</v>
      </c>
      <c r="M16" s="51"/>
      <c r="N16" s="51"/>
      <c r="O16" s="51">
        <v>1</v>
      </c>
      <c r="P16" s="51"/>
      <c r="Q16" s="51"/>
      <c r="R16" s="51"/>
      <c r="S16" s="51">
        <v>1</v>
      </c>
      <c r="T16" s="51"/>
      <c r="U16" s="32">
        <v>1</v>
      </c>
      <c r="V16" s="51"/>
      <c r="W16" s="51"/>
      <c r="X16" s="51">
        <v>1</v>
      </c>
      <c r="Y16" s="51"/>
      <c r="Z16" s="51"/>
      <c r="AA16" s="51">
        <v>1</v>
      </c>
      <c r="AB16" s="51"/>
      <c r="AC16" s="51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>
        <v>1</v>
      </c>
      <c r="AN16" s="35"/>
      <c r="AO16" s="35"/>
      <c r="AP16" s="35">
        <v>1</v>
      </c>
      <c r="AQ16" s="35"/>
      <c r="AR16" s="35"/>
      <c r="AS16" s="35"/>
      <c r="AT16" s="35">
        <v>1</v>
      </c>
      <c r="AU16" s="35"/>
      <c r="AV16" s="32"/>
      <c r="AW16" s="32">
        <v>1</v>
      </c>
      <c r="AX16" s="32"/>
      <c r="AY16" s="32"/>
      <c r="AZ16" s="32">
        <v>1</v>
      </c>
      <c r="BA16" s="32"/>
      <c r="BB16" s="32"/>
      <c r="BC16" s="32">
        <v>1</v>
      </c>
      <c r="BD16" s="32"/>
      <c r="BE16" s="32">
        <v>1</v>
      </c>
      <c r="BF16" s="32"/>
      <c r="BG16" s="32"/>
      <c r="BH16" s="32"/>
      <c r="BI16" s="32">
        <v>1</v>
      </c>
      <c r="BJ16" s="32"/>
      <c r="BK16" s="35">
        <v>1</v>
      </c>
      <c r="BL16" s="35"/>
      <c r="BM16" s="35"/>
      <c r="BN16" s="35">
        <v>1</v>
      </c>
      <c r="BO16" s="35"/>
      <c r="BP16" s="35"/>
      <c r="BQ16" s="32">
        <v>1</v>
      </c>
      <c r="BR16" s="32"/>
      <c r="BS16" s="32"/>
      <c r="BT16" s="32">
        <v>1</v>
      </c>
      <c r="BU16" s="32"/>
      <c r="BV16" s="32"/>
      <c r="BW16" s="35">
        <v>1</v>
      </c>
      <c r="BX16" s="35"/>
      <c r="BY16" s="35"/>
      <c r="BZ16" s="32">
        <v>1</v>
      </c>
      <c r="CA16" s="32"/>
      <c r="CB16" s="32"/>
      <c r="CC16" s="32">
        <v>1</v>
      </c>
      <c r="CD16" s="32"/>
      <c r="CE16" s="32"/>
      <c r="CF16" s="32">
        <v>1</v>
      </c>
      <c r="CG16" s="32"/>
      <c r="CH16" s="32"/>
      <c r="CI16" s="32">
        <v>1</v>
      </c>
      <c r="CJ16" s="32"/>
      <c r="CK16" s="32"/>
      <c r="CL16" s="32">
        <v>1</v>
      </c>
      <c r="CM16" s="32"/>
      <c r="CN16" s="32"/>
      <c r="CO16" s="32">
        <v>1</v>
      </c>
      <c r="CP16" s="32"/>
      <c r="CQ16" s="32"/>
      <c r="CR16" s="32">
        <v>1</v>
      </c>
      <c r="CS16" s="32"/>
      <c r="CT16" s="32"/>
      <c r="CU16" s="32">
        <v>1</v>
      </c>
      <c r="CV16" s="32"/>
      <c r="CW16" s="32"/>
      <c r="CX16" s="32">
        <v>1</v>
      </c>
      <c r="CY16" s="32"/>
      <c r="CZ16" s="32"/>
      <c r="DA16" s="32">
        <v>1</v>
      </c>
      <c r="DB16" s="32"/>
      <c r="DC16" s="32"/>
      <c r="DD16" s="32">
        <v>1</v>
      </c>
      <c r="DE16" s="32"/>
      <c r="DF16" s="32"/>
      <c r="DG16" s="32">
        <v>1</v>
      </c>
      <c r="DH16" s="32"/>
      <c r="DI16" s="32"/>
      <c r="DJ16" s="32">
        <v>1</v>
      </c>
      <c r="DK16" s="32"/>
      <c r="DL16" s="32"/>
      <c r="DM16" s="32">
        <v>1</v>
      </c>
      <c r="DN16" s="32"/>
      <c r="DO16" s="32"/>
      <c r="DP16" s="32">
        <v>1</v>
      </c>
      <c r="DQ16" s="32"/>
      <c r="DR16" s="32"/>
      <c r="DS16" s="35">
        <v>1</v>
      </c>
      <c r="DT16" s="35"/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>
        <v>1</v>
      </c>
      <c r="FJ16" s="35"/>
      <c r="FK16" s="35"/>
    </row>
    <row r="17" ht="15.6" spans="1:167">
      <c r="A17" s="19">
        <v>4</v>
      </c>
      <c r="B17" s="20" t="s">
        <v>304</v>
      </c>
      <c r="C17" s="21">
        <v>1</v>
      </c>
      <c r="D17" s="21"/>
      <c r="E17" s="21"/>
      <c r="F17" s="20">
        <v>1</v>
      </c>
      <c r="G17" s="20"/>
      <c r="H17" s="20"/>
      <c r="I17" s="20">
        <v>1</v>
      </c>
      <c r="J17" s="20"/>
      <c r="K17" s="20"/>
      <c r="L17" s="51">
        <v>1</v>
      </c>
      <c r="M17" s="51"/>
      <c r="N17" s="51"/>
      <c r="O17" s="51">
        <v>1</v>
      </c>
      <c r="P17" s="51"/>
      <c r="Q17" s="51"/>
      <c r="R17" s="51"/>
      <c r="S17" s="51">
        <v>1</v>
      </c>
      <c r="T17" s="51"/>
      <c r="U17" s="32">
        <v>1</v>
      </c>
      <c r="V17" s="51"/>
      <c r="W17" s="51"/>
      <c r="X17" s="51">
        <v>1</v>
      </c>
      <c r="Y17" s="51"/>
      <c r="Z17" s="51"/>
      <c r="AA17" s="51">
        <v>1</v>
      </c>
      <c r="AB17" s="51"/>
      <c r="AC17" s="51"/>
      <c r="AD17" s="35">
        <v>1</v>
      </c>
      <c r="AE17" s="35"/>
      <c r="AF17" s="35"/>
      <c r="AG17" s="35">
        <v>1</v>
      </c>
      <c r="AH17" s="35"/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/>
      <c r="AT17" s="35">
        <v>1</v>
      </c>
      <c r="AU17" s="35"/>
      <c r="AV17" s="32"/>
      <c r="AW17" s="32">
        <v>1</v>
      </c>
      <c r="AX17" s="32"/>
      <c r="AY17" s="32"/>
      <c r="AZ17" s="32">
        <v>1</v>
      </c>
      <c r="BA17" s="32"/>
      <c r="BB17" s="32"/>
      <c r="BC17" s="32">
        <v>1</v>
      </c>
      <c r="BD17" s="32"/>
      <c r="BE17" s="32">
        <v>1</v>
      </c>
      <c r="BF17" s="32"/>
      <c r="BG17" s="32"/>
      <c r="BH17" s="32"/>
      <c r="BI17" s="32">
        <v>1</v>
      </c>
      <c r="BJ17" s="32"/>
      <c r="BK17" s="35">
        <v>1</v>
      </c>
      <c r="BL17" s="35"/>
      <c r="BM17" s="35"/>
      <c r="BN17" s="35">
        <v>1</v>
      </c>
      <c r="BO17" s="35"/>
      <c r="BP17" s="35"/>
      <c r="BQ17" s="32">
        <v>1</v>
      </c>
      <c r="BR17" s="32"/>
      <c r="BS17" s="32"/>
      <c r="BT17" s="32">
        <v>1</v>
      </c>
      <c r="BU17" s="32"/>
      <c r="BV17" s="32"/>
      <c r="BW17" s="35">
        <v>1</v>
      </c>
      <c r="BX17" s="35"/>
      <c r="BY17" s="35"/>
      <c r="BZ17" s="32">
        <v>1</v>
      </c>
      <c r="CA17" s="32"/>
      <c r="CB17" s="32"/>
      <c r="CC17" s="32">
        <v>1</v>
      </c>
      <c r="CD17" s="32"/>
      <c r="CE17" s="32"/>
      <c r="CF17" s="32">
        <v>1</v>
      </c>
      <c r="CG17" s="32"/>
      <c r="CH17" s="32"/>
      <c r="CI17" s="32">
        <v>1</v>
      </c>
      <c r="CJ17" s="32"/>
      <c r="CK17" s="32"/>
      <c r="CL17" s="32">
        <v>1</v>
      </c>
      <c r="CM17" s="32"/>
      <c r="CN17" s="32"/>
      <c r="CO17" s="32">
        <v>1</v>
      </c>
      <c r="CP17" s="32"/>
      <c r="CQ17" s="32"/>
      <c r="CR17" s="32">
        <v>1</v>
      </c>
      <c r="CS17" s="32"/>
      <c r="CT17" s="32"/>
      <c r="CU17" s="32">
        <v>1</v>
      </c>
      <c r="CV17" s="32"/>
      <c r="CW17" s="32"/>
      <c r="CX17" s="32">
        <v>1</v>
      </c>
      <c r="CY17" s="32"/>
      <c r="CZ17" s="32"/>
      <c r="DA17" s="32">
        <v>1</v>
      </c>
      <c r="DB17" s="32"/>
      <c r="DC17" s="32"/>
      <c r="DD17" s="32">
        <v>1</v>
      </c>
      <c r="DE17" s="32"/>
      <c r="DF17" s="32"/>
      <c r="DG17" s="32">
        <v>1</v>
      </c>
      <c r="DH17" s="32"/>
      <c r="DI17" s="32"/>
      <c r="DJ17" s="32">
        <v>1</v>
      </c>
      <c r="DK17" s="32"/>
      <c r="DL17" s="32"/>
      <c r="DM17" s="32">
        <v>1</v>
      </c>
      <c r="DN17" s="32"/>
      <c r="DO17" s="32"/>
      <c r="DP17" s="32">
        <v>1</v>
      </c>
      <c r="DQ17" s="32"/>
      <c r="DR17" s="32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>
        <v>1</v>
      </c>
      <c r="ER17" s="35"/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>
        <v>1</v>
      </c>
      <c r="FG17" s="35"/>
      <c r="FH17" s="35"/>
      <c r="FI17" s="35">
        <v>1</v>
      </c>
      <c r="FJ17" s="35"/>
      <c r="FK17" s="35"/>
    </row>
    <row r="18" ht="15.6" spans="1:167">
      <c r="A18" s="19">
        <v>5</v>
      </c>
      <c r="B18" s="20" t="s">
        <v>305</v>
      </c>
      <c r="C18" s="21">
        <v>1</v>
      </c>
      <c r="D18" s="21"/>
      <c r="E18" s="21"/>
      <c r="F18" s="20">
        <v>1</v>
      </c>
      <c r="G18" s="20"/>
      <c r="H18" s="20"/>
      <c r="I18" s="20">
        <v>1</v>
      </c>
      <c r="J18" s="20"/>
      <c r="K18" s="20"/>
      <c r="L18" s="51">
        <v>1</v>
      </c>
      <c r="M18" s="51"/>
      <c r="N18" s="51"/>
      <c r="O18" s="51">
        <v>1</v>
      </c>
      <c r="P18" s="51"/>
      <c r="Q18" s="51"/>
      <c r="R18" s="51"/>
      <c r="S18" s="51">
        <v>1</v>
      </c>
      <c r="T18" s="51"/>
      <c r="U18" s="32">
        <v>1</v>
      </c>
      <c r="V18" s="51"/>
      <c r="W18" s="51"/>
      <c r="X18" s="51">
        <v>1</v>
      </c>
      <c r="Y18" s="51"/>
      <c r="Z18" s="51"/>
      <c r="AA18" s="51">
        <v>1</v>
      </c>
      <c r="AB18" s="51"/>
      <c r="AC18" s="51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/>
      <c r="AT18" s="35">
        <v>1</v>
      </c>
      <c r="AU18" s="35"/>
      <c r="AV18" s="32"/>
      <c r="AW18" s="32">
        <v>1</v>
      </c>
      <c r="AX18" s="32"/>
      <c r="AY18" s="32"/>
      <c r="AZ18" s="32">
        <v>1</v>
      </c>
      <c r="BA18" s="32"/>
      <c r="BB18" s="32"/>
      <c r="BC18" s="32">
        <v>1</v>
      </c>
      <c r="BD18" s="32"/>
      <c r="BE18" s="32">
        <v>1</v>
      </c>
      <c r="BF18" s="32"/>
      <c r="BG18" s="32"/>
      <c r="BH18" s="32"/>
      <c r="BI18" s="32">
        <v>1</v>
      </c>
      <c r="BJ18" s="32"/>
      <c r="BK18" s="35">
        <v>1</v>
      </c>
      <c r="BL18" s="35"/>
      <c r="BM18" s="35"/>
      <c r="BN18" s="35">
        <v>1</v>
      </c>
      <c r="BO18" s="35"/>
      <c r="BP18" s="35"/>
      <c r="BQ18" s="32">
        <v>1</v>
      </c>
      <c r="BR18" s="32"/>
      <c r="BS18" s="32"/>
      <c r="BT18" s="32">
        <v>1</v>
      </c>
      <c r="BU18" s="32"/>
      <c r="BV18" s="32"/>
      <c r="BW18" s="35">
        <v>1</v>
      </c>
      <c r="BX18" s="35"/>
      <c r="BY18" s="35"/>
      <c r="BZ18" s="32">
        <v>1</v>
      </c>
      <c r="CA18" s="32"/>
      <c r="CB18" s="32"/>
      <c r="CC18" s="32">
        <v>1</v>
      </c>
      <c r="CD18" s="32"/>
      <c r="CE18" s="32"/>
      <c r="CF18" s="32">
        <v>1</v>
      </c>
      <c r="CG18" s="32"/>
      <c r="CH18" s="32"/>
      <c r="CI18" s="32">
        <v>1</v>
      </c>
      <c r="CJ18" s="32"/>
      <c r="CK18" s="32"/>
      <c r="CL18" s="32">
        <v>1</v>
      </c>
      <c r="CM18" s="32"/>
      <c r="CN18" s="32"/>
      <c r="CO18" s="32">
        <v>1</v>
      </c>
      <c r="CP18" s="32"/>
      <c r="CQ18" s="32"/>
      <c r="CR18" s="32">
        <v>1</v>
      </c>
      <c r="CS18" s="32"/>
      <c r="CT18" s="32"/>
      <c r="CU18" s="32">
        <v>1</v>
      </c>
      <c r="CV18" s="32"/>
      <c r="CW18" s="32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32"/>
      <c r="DJ18" s="32">
        <v>1</v>
      </c>
      <c r="DK18" s="32"/>
      <c r="DL18" s="32"/>
      <c r="DM18" s="32">
        <v>1</v>
      </c>
      <c r="DN18" s="32"/>
      <c r="DO18" s="32"/>
      <c r="DP18" s="32">
        <v>1</v>
      </c>
      <c r="DQ18" s="32"/>
      <c r="DR18" s="32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</row>
    <row r="19" ht="15.6" spans="1:167">
      <c r="A19" s="19">
        <v>6</v>
      </c>
      <c r="B19" s="20" t="s">
        <v>306</v>
      </c>
      <c r="C19" s="21">
        <v>1</v>
      </c>
      <c r="D19" s="21"/>
      <c r="E19" s="21"/>
      <c r="F19" s="20">
        <v>1</v>
      </c>
      <c r="G19" s="20"/>
      <c r="H19" s="20"/>
      <c r="I19" s="20">
        <v>1</v>
      </c>
      <c r="J19" s="20"/>
      <c r="K19" s="20"/>
      <c r="L19" s="51">
        <v>1</v>
      </c>
      <c r="M19" s="51"/>
      <c r="N19" s="51"/>
      <c r="O19" s="51">
        <v>1</v>
      </c>
      <c r="P19" s="51"/>
      <c r="Q19" s="51"/>
      <c r="R19" s="51"/>
      <c r="S19" s="51">
        <v>1</v>
      </c>
      <c r="T19" s="51"/>
      <c r="U19" s="32">
        <v>1</v>
      </c>
      <c r="V19" s="51"/>
      <c r="W19" s="51"/>
      <c r="X19" s="51">
        <v>1</v>
      </c>
      <c r="Y19" s="51"/>
      <c r="Z19" s="51"/>
      <c r="AA19" s="51">
        <v>1</v>
      </c>
      <c r="AB19" s="51"/>
      <c r="AC19" s="51"/>
      <c r="AD19" s="35">
        <v>1</v>
      </c>
      <c r="AE19" s="35"/>
      <c r="AF19" s="35"/>
      <c r="AG19" s="35">
        <v>1</v>
      </c>
      <c r="AH19" s="35"/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/>
      <c r="AT19" s="35">
        <v>1</v>
      </c>
      <c r="AU19" s="35"/>
      <c r="AV19" s="32"/>
      <c r="AW19" s="32">
        <v>1</v>
      </c>
      <c r="AX19" s="32"/>
      <c r="AY19" s="32"/>
      <c r="AZ19" s="32">
        <v>1</v>
      </c>
      <c r="BA19" s="32"/>
      <c r="BB19" s="32"/>
      <c r="BC19" s="32">
        <v>1</v>
      </c>
      <c r="BD19" s="32"/>
      <c r="BE19" s="32">
        <v>1</v>
      </c>
      <c r="BF19" s="32"/>
      <c r="BG19" s="32"/>
      <c r="BH19" s="32"/>
      <c r="BI19" s="32">
        <v>1</v>
      </c>
      <c r="BJ19" s="32"/>
      <c r="BK19" s="35">
        <v>1</v>
      </c>
      <c r="BL19" s="35"/>
      <c r="BM19" s="35"/>
      <c r="BN19" s="35">
        <v>1</v>
      </c>
      <c r="BO19" s="35"/>
      <c r="BP19" s="35"/>
      <c r="BQ19" s="32">
        <v>1</v>
      </c>
      <c r="BR19" s="32"/>
      <c r="BS19" s="32"/>
      <c r="BT19" s="32">
        <v>1</v>
      </c>
      <c r="BU19" s="32"/>
      <c r="BV19" s="32"/>
      <c r="BW19" s="35">
        <v>1</v>
      </c>
      <c r="BX19" s="35"/>
      <c r="BY19" s="35"/>
      <c r="BZ19" s="32">
        <v>1</v>
      </c>
      <c r="CA19" s="32"/>
      <c r="CB19" s="32"/>
      <c r="CC19" s="32">
        <v>1</v>
      </c>
      <c r="CD19" s="32"/>
      <c r="CE19" s="32"/>
      <c r="CF19" s="32">
        <v>1</v>
      </c>
      <c r="CG19" s="32"/>
      <c r="CH19" s="32"/>
      <c r="CI19" s="32">
        <v>1</v>
      </c>
      <c r="CJ19" s="32"/>
      <c r="CK19" s="32"/>
      <c r="CL19" s="32">
        <v>1</v>
      </c>
      <c r="CM19" s="32"/>
      <c r="CN19" s="32"/>
      <c r="CO19" s="32">
        <v>1</v>
      </c>
      <c r="CP19" s="32"/>
      <c r="CQ19" s="32"/>
      <c r="CR19" s="32">
        <v>1</v>
      </c>
      <c r="CS19" s="32"/>
      <c r="CT19" s="32"/>
      <c r="CU19" s="32">
        <v>1</v>
      </c>
      <c r="CV19" s="32"/>
      <c r="CW19" s="32"/>
      <c r="CX19" s="32">
        <v>1</v>
      </c>
      <c r="CY19" s="32"/>
      <c r="CZ19" s="32"/>
      <c r="DA19" s="32">
        <v>1</v>
      </c>
      <c r="DB19" s="32"/>
      <c r="DC19" s="32"/>
      <c r="DD19" s="32">
        <v>1</v>
      </c>
      <c r="DE19" s="32"/>
      <c r="DF19" s="32"/>
      <c r="DG19" s="32">
        <v>1</v>
      </c>
      <c r="DH19" s="32"/>
      <c r="DI19" s="32"/>
      <c r="DJ19" s="32">
        <v>1</v>
      </c>
      <c r="DK19" s="32"/>
      <c r="DL19" s="32"/>
      <c r="DM19" s="32">
        <v>1</v>
      </c>
      <c r="DN19" s="32"/>
      <c r="DO19" s="32"/>
      <c r="DP19" s="32">
        <v>1</v>
      </c>
      <c r="DQ19" s="32"/>
      <c r="DR19" s="32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>
        <v>1</v>
      </c>
      <c r="FG19" s="35"/>
      <c r="FH19" s="35"/>
      <c r="FI19" s="35">
        <v>1</v>
      </c>
      <c r="FJ19" s="35"/>
      <c r="FK19" s="35"/>
    </row>
    <row r="20" ht="15.6" spans="1:167">
      <c r="A20" s="19">
        <v>7</v>
      </c>
      <c r="B20" s="20" t="s">
        <v>307</v>
      </c>
      <c r="C20" s="21">
        <v>1</v>
      </c>
      <c r="D20" s="21"/>
      <c r="E20" s="21"/>
      <c r="F20" s="20">
        <v>1</v>
      </c>
      <c r="G20" s="20"/>
      <c r="H20" s="20"/>
      <c r="I20" s="20">
        <v>1</v>
      </c>
      <c r="J20" s="20"/>
      <c r="K20" s="20"/>
      <c r="L20" s="51">
        <v>1</v>
      </c>
      <c r="M20" s="51"/>
      <c r="N20" s="51"/>
      <c r="O20" s="51">
        <v>1</v>
      </c>
      <c r="P20" s="51"/>
      <c r="Q20" s="51"/>
      <c r="R20" s="51"/>
      <c r="S20" s="51">
        <v>1</v>
      </c>
      <c r="T20" s="51"/>
      <c r="U20" s="32">
        <v>1</v>
      </c>
      <c r="V20" s="51"/>
      <c r="W20" s="51"/>
      <c r="X20" s="51">
        <v>1</v>
      </c>
      <c r="Y20" s="51"/>
      <c r="Z20" s="51"/>
      <c r="AA20" s="51">
        <v>1</v>
      </c>
      <c r="AB20" s="51"/>
      <c r="AC20" s="51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/>
      <c r="AT20" s="35">
        <v>1</v>
      </c>
      <c r="AU20" s="35"/>
      <c r="AV20" s="32"/>
      <c r="AW20" s="32">
        <v>1</v>
      </c>
      <c r="AX20" s="32"/>
      <c r="AY20" s="32"/>
      <c r="AZ20" s="32">
        <v>1</v>
      </c>
      <c r="BA20" s="32"/>
      <c r="BB20" s="32"/>
      <c r="BC20" s="32">
        <v>1</v>
      </c>
      <c r="BD20" s="32"/>
      <c r="BE20" s="32">
        <v>1</v>
      </c>
      <c r="BF20" s="32"/>
      <c r="BG20" s="32"/>
      <c r="BH20" s="32"/>
      <c r="BI20" s="32">
        <v>1</v>
      </c>
      <c r="BJ20" s="32"/>
      <c r="BK20" s="35">
        <v>1</v>
      </c>
      <c r="BL20" s="35"/>
      <c r="BM20" s="35"/>
      <c r="BN20" s="35">
        <v>1</v>
      </c>
      <c r="BO20" s="35"/>
      <c r="BP20" s="35"/>
      <c r="BQ20" s="32">
        <v>1</v>
      </c>
      <c r="BR20" s="32"/>
      <c r="BS20" s="32"/>
      <c r="BT20" s="32">
        <v>1</v>
      </c>
      <c r="BU20" s="32"/>
      <c r="BV20" s="32"/>
      <c r="BW20" s="35">
        <v>1</v>
      </c>
      <c r="BX20" s="35"/>
      <c r="BY20" s="35"/>
      <c r="BZ20" s="32">
        <v>1</v>
      </c>
      <c r="CA20" s="32"/>
      <c r="CB20" s="32"/>
      <c r="CC20" s="32">
        <v>1</v>
      </c>
      <c r="CD20" s="32"/>
      <c r="CE20" s="32"/>
      <c r="CF20" s="32">
        <v>1</v>
      </c>
      <c r="CG20" s="32"/>
      <c r="CH20" s="32"/>
      <c r="CI20" s="32">
        <v>1</v>
      </c>
      <c r="CJ20" s="32"/>
      <c r="CK20" s="32"/>
      <c r="CL20" s="32">
        <v>1</v>
      </c>
      <c r="CM20" s="32"/>
      <c r="CN20" s="32"/>
      <c r="CO20" s="32">
        <v>1</v>
      </c>
      <c r="CP20" s="32"/>
      <c r="CQ20" s="32"/>
      <c r="CR20" s="32">
        <v>1</v>
      </c>
      <c r="CS20" s="32"/>
      <c r="CT20" s="32"/>
      <c r="CU20" s="32">
        <v>1</v>
      </c>
      <c r="CV20" s="32"/>
      <c r="CW20" s="32"/>
      <c r="CX20" s="32">
        <v>1</v>
      </c>
      <c r="CY20" s="32"/>
      <c r="CZ20" s="32"/>
      <c r="DA20" s="32">
        <v>1</v>
      </c>
      <c r="DB20" s="32"/>
      <c r="DC20" s="32"/>
      <c r="DD20" s="32">
        <v>1</v>
      </c>
      <c r="DE20" s="32"/>
      <c r="DF20" s="32"/>
      <c r="DG20" s="32">
        <v>1</v>
      </c>
      <c r="DH20" s="32"/>
      <c r="DI20" s="32"/>
      <c r="DJ20" s="32">
        <v>1</v>
      </c>
      <c r="DK20" s="32"/>
      <c r="DL20" s="32"/>
      <c r="DM20" s="32">
        <v>1</v>
      </c>
      <c r="DN20" s="32"/>
      <c r="DO20" s="32"/>
      <c r="DP20" s="32">
        <v>1</v>
      </c>
      <c r="DQ20" s="32"/>
      <c r="DR20" s="32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</row>
    <row r="21" spans="1:167">
      <c r="A21" s="22" t="s">
        <v>308</v>
      </c>
      <c r="B21" s="23"/>
      <c r="C21" s="24">
        <f>SUM(C14:C20)</f>
        <v>7</v>
      </c>
      <c r="D21" s="24">
        <f t="shared" ref="D21:BO21" si="0">SUM(D14:D20)</f>
        <v>0</v>
      </c>
      <c r="E21" s="24">
        <f t="shared" si="0"/>
        <v>0</v>
      </c>
      <c r="F21" s="24">
        <f t="shared" si="0"/>
        <v>7</v>
      </c>
      <c r="G21" s="24">
        <f t="shared" si="0"/>
        <v>0</v>
      </c>
      <c r="H21" s="24">
        <f t="shared" si="0"/>
        <v>0</v>
      </c>
      <c r="I21" s="24">
        <f t="shared" si="0"/>
        <v>7</v>
      </c>
      <c r="J21" s="24">
        <f t="shared" si="0"/>
        <v>0</v>
      </c>
      <c r="K21" s="24">
        <f t="shared" si="0"/>
        <v>0</v>
      </c>
      <c r="L21" s="24">
        <f t="shared" si="0"/>
        <v>7</v>
      </c>
      <c r="M21" s="24">
        <f t="shared" si="0"/>
        <v>0</v>
      </c>
      <c r="N21" s="24">
        <f t="shared" si="0"/>
        <v>0</v>
      </c>
      <c r="O21" s="24">
        <f t="shared" si="0"/>
        <v>7</v>
      </c>
      <c r="P21" s="24">
        <f t="shared" si="0"/>
        <v>0</v>
      </c>
      <c r="Q21" s="24">
        <f t="shared" si="0"/>
        <v>0</v>
      </c>
      <c r="R21" s="24">
        <f t="shared" si="0"/>
        <v>0</v>
      </c>
      <c r="S21" s="24">
        <f t="shared" si="0"/>
        <v>7</v>
      </c>
      <c r="T21" s="24">
        <f t="shared" si="0"/>
        <v>0</v>
      </c>
      <c r="U21" s="24">
        <f t="shared" si="0"/>
        <v>7</v>
      </c>
      <c r="V21" s="24">
        <f t="shared" si="0"/>
        <v>0</v>
      </c>
      <c r="W21" s="24">
        <f t="shared" si="0"/>
        <v>0</v>
      </c>
      <c r="X21" s="24">
        <f t="shared" si="0"/>
        <v>7</v>
      </c>
      <c r="Y21" s="24">
        <f t="shared" si="0"/>
        <v>0</v>
      </c>
      <c r="Z21" s="24">
        <f t="shared" si="0"/>
        <v>0</v>
      </c>
      <c r="AA21" s="24">
        <f t="shared" si="0"/>
        <v>7</v>
      </c>
      <c r="AB21" s="24">
        <f t="shared" si="0"/>
        <v>0</v>
      </c>
      <c r="AC21" s="24">
        <f t="shared" si="0"/>
        <v>0</v>
      </c>
      <c r="AD21" s="24">
        <f t="shared" si="0"/>
        <v>7</v>
      </c>
      <c r="AE21" s="24">
        <f t="shared" si="0"/>
        <v>0</v>
      </c>
      <c r="AF21" s="24">
        <f t="shared" si="0"/>
        <v>0</v>
      </c>
      <c r="AG21" s="24">
        <f t="shared" si="0"/>
        <v>7</v>
      </c>
      <c r="AH21" s="24">
        <f t="shared" si="0"/>
        <v>0</v>
      </c>
      <c r="AI21" s="24">
        <f t="shared" si="0"/>
        <v>0</v>
      </c>
      <c r="AJ21" s="24">
        <f t="shared" si="0"/>
        <v>7</v>
      </c>
      <c r="AK21" s="24">
        <f t="shared" si="0"/>
        <v>0</v>
      </c>
      <c r="AL21" s="24">
        <f t="shared" si="0"/>
        <v>0</v>
      </c>
      <c r="AM21" s="24">
        <f t="shared" si="0"/>
        <v>7</v>
      </c>
      <c r="AN21" s="24">
        <f t="shared" si="0"/>
        <v>0</v>
      </c>
      <c r="AO21" s="24">
        <f t="shared" si="0"/>
        <v>0</v>
      </c>
      <c r="AP21" s="24">
        <f t="shared" si="0"/>
        <v>7</v>
      </c>
      <c r="AQ21" s="24">
        <f t="shared" si="0"/>
        <v>0</v>
      </c>
      <c r="AR21" s="24">
        <f t="shared" si="0"/>
        <v>0</v>
      </c>
      <c r="AS21" s="24">
        <f t="shared" si="0"/>
        <v>0</v>
      </c>
      <c r="AT21" s="24">
        <f t="shared" si="0"/>
        <v>7</v>
      </c>
      <c r="AU21" s="24">
        <f t="shared" si="0"/>
        <v>0</v>
      </c>
      <c r="AV21" s="24">
        <f t="shared" si="0"/>
        <v>0</v>
      </c>
      <c r="AW21" s="24">
        <f t="shared" si="0"/>
        <v>7</v>
      </c>
      <c r="AX21" s="24">
        <f t="shared" si="0"/>
        <v>0</v>
      </c>
      <c r="AY21" s="24">
        <f t="shared" si="0"/>
        <v>0</v>
      </c>
      <c r="AZ21" s="24">
        <f t="shared" si="0"/>
        <v>7</v>
      </c>
      <c r="BA21" s="24">
        <f t="shared" si="0"/>
        <v>0</v>
      </c>
      <c r="BB21" s="24">
        <f t="shared" si="0"/>
        <v>0</v>
      </c>
      <c r="BC21" s="24">
        <f t="shared" si="0"/>
        <v>7</v>
      </c>
      <c r="BD21" s="24">
        <f t="shared" si="0"/>
        <v>0</v>
      </c>
      <c r="BE21" s="24">
        <f t="shared" si="0"/>
        <v>7</v>
      </c>
      <c r="BF21" s="24">
        <f t="shared" si="0"/>
        <v>0</v>
      </c>
      <c r="BG21" s="24">
        <f t="shared" si="0"/>
        <v>0</v>
      </c>
      <c r="BH21" s="24">
        <f t="shared" si="0"/>
        <v>0</v>
      </c>
      <c r="BI21" s="24">
        <f t="shared" si="0"/>
        <v>7</v>
      </c>
      <c r="BJ21" s="24">
        <f t="shared" si="0"/>
        <v>0</v>
      </c>
      <c r="BK21" s="24">
        <f t="shared" si="0"/>
        <v>7</v>
      </c>
      <c r="BL21" s="24">
        <f t="shared" si="0"/>
        <v>0</v>
      </c>
      <c r="BM21" s="24">
        <f t="shared" si="0"/>
        <v>0</v>
      </c>
      <c r="BN21" s="24">
        <f t="shared" si="0"/>
        <v>7</v>
      </c>
      <c r="BO21" s="24">
        <f t="shared" si="0"/>
        <v>0</v>
      </c>
      <c r="BP21" s="24">
        <f t="shared" ref="BP21:EA21" si="1">SUM(BP14:BP20)</f>
        <v>0</v>
      </c>
      <c r="BQ21" s="24">
        <f t="shared" si="1"/>
        <v>7</v>
      </c>
      <c r="BR21" s="24">
        <f t="shared" si="1"/>
        <v>0</v>
      </c>
      <c r="BS21" s="24">
        <f t="shared" si="1"/>
        <v>0</v>
      </c>
      <c r="BT21" s="24">
        <f t="shared" si="1"/>
        <v>7</v>
      </c>
      <c r="BU21" s="24">
        <f t="shared" si="1"/>
        <v>0</v>
      </c>
      <c r="BV21" s="24">
        <f t="shared" si="1"/>
        <v>0</v>
      </c>
      <c r="BW21" s="24">
        <f t="shared" si="1"/>
        <v>7</v>
      </c>
      <c r="BX21" s="24">
        <f t="shared" si="1"/>
        <v>0</v>
      </c>
      <c r="BY21" s="24">
        <f t="shared" si="1"/>
        <v>0</v>
      </c>
      <c r="BZ21" s="24">
        <v>22</v>
      </c>
      <c r="CA21" s="24">
        <f t="shared" si="1"/>
        <v>0</v>
      </c>
      <c r="CB21" s="24">
        <f t="shared" si="1"/>
        <v>0</v>
      </c>
      <c r="CC21" s="24">
        <f t="shared" si="1"/>
        <v>7</v>
      </c>
      <c r="CD21" s="24">
        <f t="shared" si="1"/>
        <v>0</v>
      </c>
      <c r="CE21" s="24">
        <f t="shared" si="1"/>
        <v>0</v>
      </c>
      <c r="CF21" s="24">
        <f t="shared" si="1"/>
        <v>7</v>
      </c>
      <c r="CG21" s="24">
        <f t="shared" si="1"/>
        <v>0</v>
      </c>
      <c r="CH21" s="24">
        <f t="shared" si="1"/>
        <v>0</v>
      </c>
      <c r="CI21" s="24">
        <f t="shared" si="1"/>
        <v>7</v>
      </c>
      <c r="CJ21" s="24">
        <f t="shared" si="1"/>
        <v>0</v>
      </c>
      <c r="CK21" s="24">
        <f t="shared" si="1"/>
        <v>0</v>
      </c>
      <c r="CL21" s="24">
        <f t="shared" si="1"/>
        <v>7</v>
      </c>
      <c r="CM21" s="24">
        <f t="shared" si="1"/>
        <v>0</v>
      </c>
      <c r="CN21" s="24">
        <f t="shared" si="1"/>
        <v>0</v>
      </c>
      <c r="CO21" s="24">
        <f t="shared" si="1"/>
        <v>7</v>
      </c>
      <c r="CP21" s="24">
        <f t="shared" si="1"/>
        <v>0</v>
      </c>
      <c r="CQ21" s="24">
        <f t="shared" si="1"/>
        <v>0</v>
      </c>
      <c r="CR21" s="24">
        <f t="shared" si="1"/>
        <v>7</v>
      </c>
      <c r="CS21" s="24">
        <f t="shared" si="1"/>
        <v>0</v>
      </c>
      <c r="CT21" s="24">
        <f t="shared" si="1"/>
        <v>0</v>
      </c>
      <c r="CU21" s="24">
        <f t="shared" si="1"/>
        <v>7</v>
      </c>
      <c r="CV21" s="24">
        <f t="shared" si="1"/>
        <v>0</v>
      </c>
      <c r="CW21" s="24">
        <f t="shared" si="1"/>
        <v>0</v>
      </c>
      <c r="CX21" s="24">
        <f t="shared" si="1"/>
        <v>7</v>
      </c>
      <c r="CY21" s="24">
        <f t="shared" si="1"/>
        <v>0</v>
      </c>
      <c r="CZ21" s="24">
        <f t="shared" si="1"/>
        <v>0</v>
      </c>
      <c r="DA21" s="24">
        <f t="shared" si="1"/>
        <v>7</v>
      </c>
      <c r="DB21" s="24">
        <v>0</v>
      </c>
      <c r="DC21" s="24">
        <f t="shared" si="1"/>
        <v>0</v>
      </c>
      <c r="DD21" s="24">
        <f t="shared" si="1"/>
        <v>7</v>
      </c>
      <c r="DE21" s="24">
        <f t="shared" si="1"/>
        <v>0</v>
      </c>
      <c r="DF21" s="24">
        <f t="shared" si="1"/>
        <v>0</v>
      </c>
      <c r="DG21" s="24">
        <f t="shared" si="1"/>
        <v>7</v>
      </c>
      <c r="DH21" s="24">
        <f t="shared" si="1"/>
        <v>0</v>
      </c>
      <c r="DI21" s="24">
        <f t="shared" si="1"/>
        <v>0</v>
      </c>
      <c r="DJ21" s="24">
        <f t="shared" si="1"/>
        <v>7</v>
      </c>
      <c r="DK21" s="24">
        <f t="shared" si="1"/>
        <v>0</v>
      </c>
      <c r="DL21" s="24">
        <f t="shared" si="1"/>
        <v>0</v>
      </c>
      <c r="DM21" s="24">
        <f t="shared" si="1"/>
        <v>7</v>
      </c>
      <c r="DN21" s="24">
        <f t="shared" si="1"/>
        <v>0</v>
      </c>
      <c r="DO21" s="24">
        <f t="shared" si="1"/>
        <v>0</v>
      </c>
      <c r="DP21" s="24">
        <f t="shared" si="1"/>
        <v>7</v>
      </c>
      <c r="DQ21" s="24">
        <f t="shared" si="1"/>
        <v>0</v>
      </c>
      <c r="DR21" s="24">
        <f t="shared" si="1"/>
        <v>0</v>
      </c>
      <c r="DS21" s="24">
        <f t="shared" si="1"/>
        <v>7</v>
      </c>
      <c r="DT21" s="24">
        <f t="shared" si="1"/>
        <v>0</v>
      </c>
      <c r="DU21" s="24">
        <f t="shared" si="1"/>
        <v>0</v>
      </c>
      <c r="DV21" s="24">
        <f t="shared" si="1"/>
        <v>7</v>
      </c>
      <c r="DW21" s="24">
        <f t="shared" si="1"/>
        <v>0</v>
      </c>
      <c r="DX21" s="24">
        <f t="shared" si="1"/>
        <v>0</v>
      </c>
      <c r="DY21" s="24">
        <f t="shared" si="1"/>
        <v>7</v>
      </c>
      <c r="DZ21" s="24">
        <f t="shared" si="1"/>
        <v>0</v>
      </c>
      <c r="EA21" s="24">
        <f t="shared" si="1"/>
        <v>0</v>
      </c>
      <c r="EB21" s="24">
        <f t="shared" ref="EB21:FK21" si="2">SUM(EB14:EB20)</f>
        <v>7</v>
      </c>
      <c r="EC21" s="24">
        <f t="shared" si="2"/>
        <v>0</v>
      </c>
      <c r="ED21" s="24">
        <f t="shared" si="2"/>
        <v>0</v>
      </c>
      <c r="EE21" s="24">
        <f t="shared" si="2"/>
        <v>7</v>
      </c>
      <c r="EF21" s="24">
        <f t="shared" si="2"/>
        <v>0</v>
      </c>
      <c r="EG21" s="24">
        <f t="shared" si="2"/>
        <v>0</v>
      </c>
      <c r="EH21" s="24">
        <f t="shared" si="2"/>
        <v>7</v>
      </c>
      <c r="EI21" s="24">
        <f t="shared" si="2"/>
        <v>0</v>
      </c>
      <c r="EJ21" s="24">
        <f t="shared" si="2"/>
        <v>0</v>
      </c>
      <c r="EK21" s="24">
        <f t="shared" si="2"/>
        <v>7</v>
      </c>
      <c r="EL21" s="24">
        <f t="shared" si="2"/>
        <v>0</v>
      </c>
      <c r="EM21" s="24">
        <f t="shared" si="2"/>
        <v>0</v>
      </c>
      <c r="EN21" s="24">
        <f t="shared" si="2"/>
        <v>7</v>
      </c>
      <c r="EO21" s="24">
        <f t="shared" si="2"/>
        <v>0</v>
      </c>
      <c r="EP21" s="24">
        <f t="shared" si="2"/>
        <v>0</v>
      </c>
      <c r="EQ21" s="24">
        <f t="shared" si="2"/>
        <v>7</v>
      </c>
      <c r="ER21" s="24">
        <f t="shared" si="2"/>
        <v>0</v>
      </c>
      <c r="ES21" s="24">
        <f t="shared" si="2"/>
        <v>0</v>
      </c>
      <c r="ET21" s="24">
        <f t="shared" si="2"/>
        <v>7</v>
      </c>
      <c r="EU21" s="24">
        <f t="shared" si="2"/>
        <v>0</v>
      </c>
      <c r="EV21" s="24">
        <f t="shared" si="2"/>
        <v>0</v>
      </c>
      <c r="EW21" s="24">
        <f t="shared" si="2"/>
        <v>7</v>
      </c>
      <c r="EX21" s="24">
        <f t="shared" si="2"/>
        <v>0</v>
      </c>
      <c r="EY21" s="24">
        <f t="shared" si="2"/>
        <v>0</v>
      </c>
      <c r="EZ21" s="24">
        <f t="shared" si="2"/>
        <v>7</v>
      </c>
      <c r="FA21" s="24">
        <f t="shared" si="2"/>
        <v>0</v>
      </c>
      <c r="FB21" s="24">
        <f t="shared" si="2"/>
        <v>0</v>
      </c>
      <c r="FC21" s="24">
        <f t="shared" si="2"/>
        <v>7</v>
      </c>
      <c r="FD21" s="24">
        <f t="shared" si="2"/>
        <v>0</v>
      </c>
      <c r="FE21" s="24">
        <f t="shared" si="2"/>
        <v>0</v>
      </c>
      <c r="FF21" s="24">
        <f t="shared" si="2"/>
        <v>7</v>
      </c>
      <c r="FG21" s="24">
        <f t="shared" si="2"/>
        <v>0</v>
      </c>
      <c r="FH21" s="24">
        <f t="shared" si="2"/>
        <v>0</v>
      </c>
      <c r="FI21" s="24">
        <f t="shared" si="2"/>
        <v>7</v>
      </c>
      <c r="FJ21" s="24">
        <f t="shared" si="2"/>
        <v>0</v>
      </c>
      <c r="FK21" s="24">
        <f t="shared" si="2"/>
        <v>0</v>
      </c>
    </row>
    <row r="22" ht="39" customHeight="1" spans="1:167">
      <c r="A22" s="25" t="s">
        <v>309</v>
      </c>
      <c r="B22" s="26"/>
      <c r="C22" s="27">
        <f>C21/7%</f>
        <v>100</v>
      </c>
      <c r="D22" s="27">
        <f>D21/7%</f>
        <v>0</v>
      </c>
      <c r="E22" s="27">
        <f>E21/7%</f>
        <v>0</v>
      </c>
      <c r="F22" s="27">
        <f>F21/7%</f>
        <v>100</v>
      </c>
      <c r="G22" s="27">
        <f>G21/7%</f>
        <v>0</v>
      </c>
      <c r="H22" s="27">
        <f>H21/7%</f>
        <v>0</v>
      </c>
      <c r="I22" s="27">
        <f>I21/7%</f>
        <v>100</v>
      </c>
      <c r="J22" s="27">
        <f>J21/7%</f>
        <v>0</v>
      </c>
      <c r="K22" s="27">
        <f>K21/7%</f>
        <v>0</v>
      </c>
      <c r="L22" s="27">
        <f>L21/7%</f>
        <v>100</v>
      </c>
      <c r="M22" s="27">
        <f>M21/7%</f>
        <v>0</v>
      </c>
      <c r="N22" s="27">
        <f>N21/7%</f>
        <v>0</v>
      </c>
      <c r="O22" s="27">
        <f>O21/7%</f>
        <v>100</v>
      </c>
      <c r="P22" s="27">
        <f>P21/7%</f>
        <v>0</v>
      </c>
      <c r="Q22" s="27">
        <f>Q21/7%</f>
        <v>0</v>
      </c>
      <c r="R22" s="27">
        <f>R21/7%</f>
        <v>0</v>
      </c>
      <c r="S22" s="27">
        <f>S21/7%</f>
        <v>100</v>
      </c>
      <c r="T22" s="27">
        <f>T21/7%</f>
        <v>0</v>
      </c>
      <c r="U22" s="27">
        <f>U21/7%</f>
        <v>100</v>
      </c>
      <c r="V22" s="27">
        <f>V21/7%</f>
        <v>0</v>
      </c>
      <c r="W22" s="27">
        <f>W21/7%</f>
        <v>0</v>
      </c>
      <c r="X22" s="27">
        <f>X21/7%</f>
        <v>100</v>
      </c>
      <c r="Y22" s="27">
        <f>Y21/7%</f>
        <v>0</v>
      </c>
      <c r="Z22" s="27">
        <f>Z21/7%</f>
        <v>0</v>
      </c>
      <c r="AA22" s="27">
        <f>AA21/7%</f>
        <v>100</v>
      </c>
      <c r="AB22" s="27">
        <f>AB21/7%</f>
        <v>0</v>
      </c>
      <c r="AC22" s="27">
        <f>AC21/7%</f>
        <v>0</v>
      </c>
      <c r="AD22" s="27">
        <f>AD21/7%</f>
        <v>100</v>
      </c>
      <c r="AE22" s="27">
        <f>AE21/7%</f>
        <v>0</v>
      </c>
      <c r="AF22" s="27">
        <f>AF21/7%</f>
        <v>0</v>
      </c>
      <c r="AG22" s="27">
        <f>AG21/7%</f>
        <v>100</v>
      </c>
      <c r="AH22" s="27">
        <f>AH21/7%</f>
        <v>0</v>
      </c>
      <c r="AI22" s="27">
        <f>AI21/7%</f>
        <v>0</v>
      </c>
      <c r="AJ22" s="27">
        <f>AJ21/7%</f>
        <v>100</v>
      </c>
      <c r="AK22" s="27">
        <f>AK21/7%</f>
        <v>0</v>
      </c>
      <c r="AL22" s="27">
        <f>AL21/7%</f>
        <v>0</v>
      </c>
      <c r="AM22" s="27">
        <f>AM21/7%</f>
        <v>100</v>
      </c>
      <c r="AN22" s="27">
        <f>AN21/7%</f>
        <v>0</v>
      </c>
      <c r="AO22" s="27">
        <f>AO21/7%</f>
        <v>0</v>
      </c>
      <c r="AP22" s="27">
        <f>AP21/7%</f>
        <v>100</v>
      </c>
      <c r="AQ22" s="27">
        <f>AQ21/7%</f>
        <v>0</v>
      </c>
      <c r="AR22" s="27">
        <f>AR21/7%</f>
        <v>0</v>
      </c>
      <c r="AS22" s="27">
        <f>AS21/7%</f>
        <v>0</v>
      </c>
      <c r="AT22" s="27">
        <f>AT21/7%</f>
        <v>100</v>
      </c>
      <c r="AU22" s="27">
        <f>AU21/7%</f>
        <v>0</v>
      </c>
      <c r="AV22" s="27">
        <f>AV21/7%</f>
        <v>0</v>
      </c>
      <c r="AW22" s="27">
        <f>AW21/7%</f>
        <v>100</v>
      </c>
      <c r="AX22" s="27">
        <f>AX21/7%</f>
        <v>0</v>
      </c>
      <c r="AY22" s="27">
        <f>AY21/7%</f>
        <v>0</v>
      </c>
      <c r="AZ22" s="27">
        <f>AZ21/7%</f>
        <v>100</v>
      </c>
      <c r="BA22" s="27">
        <f>BA21/7%</f>
        <v>0</v>
      </c>
      <c r="BB22" s="27">
        <f>BB21/7%</f>
        <v>0</v>
      </c>
      <c r="BC22" s="27">
        <f>BC21/7%</f>
        <v>100</v>
      </c>
      <c r="BD22" s="27">
        <f>BD21/7%</f>
        <v>0</v>
      </c>
      <c r="BE22" s="27">
        <f>BE21/7%</f>
        <v>100</v>
      </c>
      <c r="BF22" s="27">
        <f>BF21/7%</f>
        <v>0</v>
      </c>
      <c r="BG22" s="27">
        <f>BG21/7%</f>
        <v>0</v>
      </c>
      <c r="BH22" s="27">
        <f>BH21/7%</f>
        <v>0</v>
      </c>
      <c r="BI22" s="27">
        <f>BI21/7%</f>
        <v>100</v>
      </c>
      <c r="BJ22" s="27">
        <f>BJ21/7%</f>
        <v>0</v>
      </c>
      <c r="BK22" s="27">
        <f>BK21/7%</f>
        <v>100</v>
      </c>
      <c r="BL22" s="27">
        <f>BL21/7%</f>
        <v>0</v>
      </c>
      <c r="BM22" s="27">
        <f>BM21/7%</f>
        <v>0</v>
      </c>
      <c r="BN22" s="27">
        <f>BN21/7%</f>
        <v>100</v>
      </c>
      <c r="BO22" s="27">
        <f>BO21/7%</f>
        <v>0</v>
      </c>
      <c r="BP22" s="27">
        <f>BP21/7%</f>
        <v>0</v>
      </c>
      <c r="BQ22" s="27">
        <f>BQ21/7%</f>
        <v>100</v>
      </c>
      <c r="BR22" s="27">
        <f>BR21/7%</f>
        <v>0</v>
      </c>
      <c r="BS22" s="27">
        <f>BS21/7%</f>
        <v>0</v>
      </c>
      <c r="BT22" s="27">
        <f>BT21/7%</f>
        <v>100</v>
      </c>
      <c r="BU22" s="27">
        <f>BU21/7%</f>
        <v>0</v>
      </c>
      <c r="BV22" s="27">
        <f>BV21/7%</f>
        <v>0</v>
      </c>
      <c r="BW22" s="27">
        <f>BW21/7%</f>
        <v>100</v>
      </c>
      <c r="BX22" s="27">
        <f>BX21/7%</f>
        <v>0</v>
      </c>
      <c r="BY22" s="27">
        <f>BY21/7%</f>
        <v>0</v>
      </c>
      <c r="BZ22" s="27">
        <f>BZ21/7%</f>
        <v>314.285714285714</v>
      </c>
      <c r="CA22" s="27">
        <f>CA21/7%</f>
        <v>0</v>
      </c>
      <c r="CB22" s="27">
        <f>CB21/7%</f>
        <v>0</v>
      </c>
      <c r="CC22" s="27">
        <f>CC21/7%</f>
        <v>100</v>
      </c>
      <c r="CD22" s="27">
        <f>CD21/7%</f>
        <v>0</v>
      </c>
      <c r="CE22" s="27">
        <f>CE21/7%</f>
        <v>0</v>
      </c>
      <c r="CF22" s="27">
        <f>CF21/7%</f>
        <v>100</v>
      </c>
      <c r="CG22" s="27">
        <f>CG21/7%</f>
        <v>0</v>
      </c>
      <c r="CH22" s="27">
        <f>CH21/7%</f>
        <v>0</v>
      </c>
      <c r="CI22" s="27">
        <f>CI21/7%</f>
        <v>100</v>
      </c>
      <c r="CJ22" s="27">
        <f>CJ21/7%</f>
        <v>0</v>
      </c>
      <c r="CK22" s="27">
        <f>CK21/7%</f>
        <v>0</v>
      </c>
      <c r="CL22" s="27">
        <f>CL21/7%</f>
        <v>100</v>
      </c>
      <c r="CM22" s="27">
        <f>CM21/7%</f>
        <v>0</v>
      </c>
      <c r="CN22" s="27">
        <f>CN21/7%</f>
        <v>0</v>
      </c>
      <c r="CO22" s="27">
        <f>CO21/7%</f>
        <v>100</v>
      </c>
      <c r="CP22" s="27">
        <f>CP21/7%</f>
        <v>0</v>
      </c>
      <c r="CQ22" s="27">
        <f>CQ21/7%</f>
        <v>0</v>
      </c>
      <c r="CR22" s="27">
        <f>CR21/7%</f>
        <v>100</v>
      </c>
      <c r="CS22" s="27">
        <f>CS21/7%</f>
        <v>0</v>
      </c>
      <c r="CT22" s="27">
        <f>CT21/7%</f>
        <v>0</v>
      </c>
      <c r="CU22" s="27">
        <f>CU21/7%</f>
        <v>100</v>
      </c>
      <c r="CV22" s="27">
        <f>CV21/7%</f>
        <v>0</v>
      </c>
      <c r="CW22" s="27">
        <f>CW21/7%</f>
        <v>0</v>
      </c>
      <c r="CX22" s="27">
        <f>CX21/7%</f>
        <v>100</v>
      </c>
      <c r="CY22" s="27">
        <f>CY21/7%</f>
        <v>0</v>
      </c>
      <c r="CZ22" s="27">
        <f>CZ21/7%</f>
        <v>0</v>
      </c>
      <c r="DA22" s="27">
        <f>DA21/7%</f>
        <v>100</v>
      </c>
      <c r="DB22" s="27">
        <f>DB21/7%</f>
        <v>0</v>
      </c>
      <c r="DC22" s="27">
        <f>DC21/7%</f>
        <v>0</v>
      </c>
      <c r="DD22" s="27">
        <f>DD21/7%</f>
        <v>100</v>
      </c>
      <c r="DE22" s="27">
        <f>DE21/7%</f>
        <v>0</v>
      </c>
      <c r="DF22" s="27">
        <f>DF21/7%</f>
        <v>0</v>
      </c>
      <c r="DG22" s="27">
        <f>DG21/7%</f>
        <v>100</v>
      </c>
      <c r="DH22" s="27">
        <f>DH21/7%</f>
        <v>0</v>
      </c>
      <c r="DI22" s="27">
        <f>DI21/7%</f>
        <v>0</v>
      </c>
      <c r="DJ22" s="27">
        <f>DJ21/7%</f>
        <v>100</v>
      </c>
      <c r="DK22" s="27">
        <f>DK21/7%</f>
        <v>0</v>
      </c>
      <c r="DL22" s="27">
        <f>DL21/7%</f>
        <v>0</v>
      </c>
      <c r="DM22" s="27">
        <f>DM21/7%</f>
        <v>100</v>
      </c>
      <c r="DN22" s="27">
        <f>DN21/7%</f>
        <v>0</v>
      </c>
      <c r="DO22" s="27">
        <f>DO21/7%</f>
        <v>0</v>
      </c>
      <c r="DP22" s="27">
        <f>DP21/7%</f>
        <v>100</v>
      </c>
      <c r="DQ22" s="27">
        <f>DQ21/7%</f>
        <v>0</v>
      </c>
      <c r="DR22" s="27">
        <f>DR21/7%</f>
        <v>0</v>
      </c>
      <c r="DS22" s="27">
        <f>DS21/7%</f>
        <v>100</v>
      </c>
      <c r="DT22" s="27">
        <f>DT21/7%</f>
        <v>0</v>
      </c>
      <c r="DU22" s="27">
        <f>DU21/7%</f>
        <v>0</v>
      </c>
      <c r="DV22" s="27">
        <f>DV21/7%</f>
        <v>100</v>
      </c>
      <c r="DW22" s="27">
        <f>DW21/7%</f>
        <v>0</v>
      </c>
      <c r="DX22" s="27">
        <f>DX21/7%</f>
        <v>0</v>
      </c>
      <c r="DY22" s="27">
        <f>DY21/7%</f>
        <v>100</v>
      </c>
      <c r="DZ22" s="27">
        <f>DZ21/7%</f>
        <v>0</v>
      </c>
      <c r="EA22" s="27">
        <f>EA21/7%</f>
        <v>0</v>
      </c>
      <c r="EB22" s="27">
        <f>EB21/7%</f>
        <v>100</v>
      </c>
      <c r="EC22" s="27">
        <f>EC21/7%</f>
        <v>0</v>
      </c>
      <c r="ED22" s="27">
        <f>ED21/7%</f>
        <v>0</v>
      </c>
      <c r="EE22" s="27">
        <f>EE21/7%</f>
        <v>100</v>
      </c>
      <c r="EF22" s="27">
        <f>EF21/7%</f>
        <v>0</v>
      </c>
      <c r="EG22" s="27">
        <f>EG21/7%</f>
        <v>0</v>
      </c>
      <c r="EH22" s="27">
        <f>EH21/7%</f>
        <v>100</v>
      </c>
      <c r="EI22" s="27">
        <f>EI21/7%</f>
        <v>0</v>
      </c>
      <c r="EJ22" s="27">
        <f>EJ21/7%</f>
        <v>0</v>
      </c>
      <c r="EK22" s="27">
        <f>EK21/7%</f>
        <v>100</v>
      </c>
      <c r="EL22" s="27">
        <f>EL21/7%</f>
        <v>0</v>
      </c>
      <c r="EM22" s="27">
        <f>EM21/7%</f>
        <v>0</v>
      </c>
      <c r="EN22" s="27">
        <f>EN21/7%</f>
        <v>100</v>
      </c>
      <c r="EO22" s="27">
        <f>EO21/7%</f>
        <v>0</v>
      </c>
      <c r="EP22" s="27">
        <f>EP21/7%</f>
        <v>0</v>
      </c>
      <c r="EQ22" s="27">
        <f>EQ21/7%</f>
        <v>100</v>
      </c>
      <c r="ER22" s="27">
        <f>ER21/7%</f>
        <v>0</v>
      </c>
      <c r="ES22" s="27">
        <f>ES21/7%</f>
        <v>0</v>
      </c>
      <c r="ET22" s="27">
        <f>ET21/7%</f>
        <v>100</v>
      </c>
      <c r="EU22" s="27">
        <f>EU21/7%</f>
        <v>0</v>
      </c>
      <c r="EV22" s="27">
        <f>EV21/7%</f>
        <v>0</v>
      </c>
      <c r="EW22" s="27">
        <f>EW21/7%</f>
        <v>100</v>
      </c>
      <c r="EX22" s="27">
        <f>EX21/7%</f>
        <v>0</v>
      </c>
      <c r="EY22" s="27">
        <f>EY21/7%</f>
        <v>0</v>
      </c>
      <c r="EZ22" s="27">
        <f>EZ21/7%</f>
        <v>100</v>
      </c>
      <c r="FA22" s="27">
        <f>FA21/7%</f>
        <v>0</v>
      </c>
      <c r="FB22" s="27">
        <f>FB21/7%</f>
        <v>0</v>
      </c>
      <c r="FC22" s="27">
        <f>FC21/7%</f>
        <v>100</v>
      </c>
      <c r="FD22" s="27">
        <f>FD21/7%</f>
        <v>0</v>
      </c>
      <c r="FE22" s="27">
        <f>FE21/7%</f>
        <v>0</v>
      </c>
      <c r="FF22" s="27">
        <f>FF21/7%</f>
        <v>100</v>
      </c>
      <c r="FG22" s="27">
        <f>FG21/7%</f>
        <v>0</v>
      </c>
      <c r="FH22" s="27">
        <f>FH21/7%</f>
        <v>0</v>
      </c>
      <c r="FI22" s="27">
        <f>FI21/7%</f>
        <v>100</v>
      </c>
      <c r="FJ22" s="27">
        <f>FJ21/7%</f>
        <v>0</v>
      </c>
      <c r="FK22" s="27">
        <f>FK21/7%</f>
        <v>0</v>
      </c>
    </row>
    <row r="24" spans="2:9">
      <c r="B24" s="28" t="s">
        <v>310</v>
      </c>
      <c r="C24" s="29"/>
      <c r="D24" s="29"/>
      <c r="E24" s="30"/>
      <c r="F24" s="31"/>
      <c r="G24" s="31"/>
      <c r="H24" s="31"/>
      <c r="I24" s="31"/>
    </row>
    <row r="25" spans="2:5">
      <c r="B25" s="32" t="s">
        <v>311</v>
      </c>
      <c r="C25" s="32" t="s">
        <v>312</v>
      </c>
      <c r="D25" s="33">
        <f>E25/100*7</f>
        <v>7</v>
      </c>
      <c r="E25" s="34">
        <f>(C22+F22+I22+L22+O22)/5</f>
        <v>100</v>
      </c>
    </row>
    <row r="26" spans="2:5">
      <c r="B26" s="35" t="s">
        <v>313</v>
      </c>
      <c r="C26" s="35" t="s">
        <v>312</v>
      </c>
      <c r="D26" s="36">
        <f>E26/100*7</f>
        <v>0</v>
      </c>
      <c r="E26" s="37">
        <f>(D22+G22+J22+M22+P22)/5</f>
        <v>0</v>
      </c>
    </row>
    <row r="27" spans="2:5">
      <c r="B27" s="35" t="s">
        <v>314</v>
      </c>
      <c r="C27" s="35" t="s">
        <v>312</v>
      </c>
      <c r="D27" s="36">
        <f>E27/100*7</f>
        <v>0</v>
      </c>
      <c r="E27" s="37">
        <f>(E22+H22+K22+N22+Q22)/5</f>
        <v>0</v>
      </c>
    </row>
    <row r="28" spans="2:5">
      <c r="B28" s="38"/>
      <c r="C28" s="38"/>
      <c r="D28" s="39">
        <f>SUM(D25:D27)</f>
        <v>7</v>
      </c>
      <c r="E28" s="39">
        <f>SUM(E25:E27)</f>
        <v>100</v>
      </c>
    </row>
    <row r="29" ht="30" customHeight="1" spans="2:11">
      <c r="B29" s="35"/>
      <c r="C29" s="35"/>
      <c r="D29" s="40" t="s">
        <v>16</v>
      </c>
      <c r="E29" s="40"/>
      <c r="F29" s="41" t="s">
        <v>17</v>
      </c>
      <c r="G29" s="41"/>
      <c r="H29" s="24" t="s">
        <v>18</v>
      </c>
      <c r="I29" s="24"/>
      <c r="J29" s="52" t="s">
        <v>315</v>
      </c>
      <c r="K29" s="52"/>
    </row>
    <row r="30" spans="2:11">
      <c r="B30" s="35" t="s">
        <v>311</v>
      </c>
      <c r="C30" s="35" t="s">
        <v>316</v>
      </c>
      <c r="D30" s="24">
        <f>E30/100*7</f>
        <v>5.6</v>
      </c>
      <c r="E30" s="37">
        <f>(R22+U22+X22+AA22+AD22)/5</f>
        <v>80</v>
      </c>
      <c r="F30" s="24">
        <f>G30/100*7</f>
        <v>5.6</v>
      </c>
      <c r="G30" s="37">
        <f>(AG22+AJ22+AM22+AP22+AS22)/5</f>
        <v>80</v>
      </c>
      <c r="H30" s="24">
        <f>I30/100*7</f>
        <v>1.4</v>
      </c>
      <c r="I30" s="37">
        <f>(AV22+AY22+BB22+BE22+BH22)/5</f>
        <v>20</v>
      </c>
      <c r="J30">
        <f>(R21+U21+X21+AA21+AD21+AG21+AJ21+AM21+AP21+AS21+AV21+AY21+BB21+BE21+BH21)/15</f>
        <v>4.2</v>
      </c>
      <c r="K30">
        <f>(R22+U22+X22+AA22+AD22+AG22+AJ22+AM22+AP22+AS22+AV22+AY22+BB22+BE22+BH22)/15</f>
        <v>60</v>
      </c>
    </row>
    <row r="31" spans="2:11">
      <c r="B31" s="35" t="s">
        <v>313</v>
      </c>
      <c r="C31" s="35" t="s">
        <v>316</v>
      </c>
      <c r="D31" s="36">
        <f>E31/100*7</f>
        <v>1.4</v>
      </c>
      <c r="E31" s="37">
        <f>(S22+V22+Y22+AB22+AE22)/5</f>
        <v>20</v>
      </c>
      <c r="F31" s="24">
        <f>G31/100*7</f>
        <v>1.4</v>
      </c>
      <c r="G31" s="37">
        <f>(AH22+AK22+AN22+AQ22+AT22)/5</f>
        <v>20</v>
      </c>
      <c r="H31" s="24">
        <f>I31/100*7</f>
        <v>5.6</v>
      </c>
      <c r="I31" s="37">
        <f>(AW22+AZ22+BC22+BF22+BI22)/5</f>
        <v>80</v>
      </c>
      <c r="J31">
        <f>(S21+V21+Y21+AB21+AE21+AH21+AK21+AN21+AQ21+AT21+AW21+AZ21+BC21+BF21+BI21)/15</f>
        <v>2.8</v>
      </c>
      <c r="K31">
        <f>(S22+V22+Y22+AB22+AE22+AH22+AK22+AN22+AQ22+AT22+AW22+AZ22+BC22+BF22+BI22)/15</f>
        <v>40</v>
      </c>
    </row>
    <row r="32" spans="2:11">
      <c r="B32" s="35" t="s">
        <v>314</v>
      </c>
      <c r="C32" s="35" t="s">
        <v>316</v>
      </c>
      <c r="D32" s="36">
        <f>E32/100*7</f>
        <v>0</v>
      </c>
      <c r="E32" s="37">
        <f>(T22+W22+Z22+AC22+AF22)/5</f>
        <v>0</v>
      </c>
      <c r="F32" s="24">
        <f>G32/100*7</f>
        <v>0</v>
      </c>
      <c r="G32" s="37">
        <f>(AI22+AL22+AO22+AR22+AU22)/5</f>
        <v>0</v>
      </c>
      <c r="H32" s="24">
        <f>I32/100*7</f>
        <v>0</v>
      </c>
      <c r="I32" s="37">
        <f>(AX22+BA22+BD22+BG22+BJ22)/5</f>
        <v>0</v>
      </c>
      <c r="J32">
        <f>(T21+W21+Z21+AC21+AF21+AI21+AL21+AO21+AR21+AU21+AX21+BA21+BD21+BG21+BJ21)/15</f>
        <v>0</v>
      </c>
      <c r="K32">
        <f>(T22+W22+Z22+AC22+AF22+AI22+AL22+AO22+AR22+AU22+AX22+BA22+BD22+BG22+BJ22)/15</f>
        <v>0</v>
      </c>
    </row>
    <row r="33" spans="2:11">
      <c r="B33" s="35"/>
      <c r="C33" s="35"/>
      <c r="D33" s="42">
        <f t="shared" ref="D33:I33" si="3">SUM(D30:D32)</f>
        <v>7</v>
      </c>
      <c r="E33" s="42">
        <f t="shared" si="3"/>
        <v>100</v>
      </c>
      <c r="F33" s="43">
        <f t="shared" si="3"/>
        <v>7</v>
      </c>
      <c r="G33" s="42">
        <f t="shared" si="3"/>
        <v>100</v>
      </c>
      <c r="H33" s="43">
        <f t="shared" si="3"/>
        <v>7</v>
      </c>
      <c r="I33" s="42">
        <f t="shared" si="3"/>
        <v>100</v>
      </c>
      <c r="J33" s="47">
        <f>(J30+J31+J32)/1</f>
        <v>7</v>
      </c>
      <c r="K33" s="47">
        <f>(K30+K31+K32)/1</f>
        <v>100</v>
      </c>
    </row>
    <row r="34" spans="2:9">
      <c r="B34" s="35" t="s">
        <v>311</v>
      </c>
      <c r="C34" s="35" t="s">
        <v>317</v>
      </c>
      <c r="D34" s="24">
        <f>E34/100*7</f>
        <v>7</v>
      </c>
      <c r="E34" s="37">
        <f>(BK22+BN22+BQ22+BT22+BW22)/5</f>
        <v>100</v>
      </c>
      <c r="I34" s="53"/>
    </row>
    <row r="35" spans="2:5">
      <c r="B35" s="35" t="s">
        <v>313</v>
      </c>
      <c r="C35" s="35" t="s">
        <v>317</v>
      </c>
      <c r="D35" s="24">
        <f>E35/100*7</f>
        <v>0</v>
      </c>
      <c r="E35" s="37">
        <f>(BL22+BO22+BR22+BU22+BX22)/5</f>
        <v>0</v>
      </c>
    </row>
    <row r="36" spans="2:5">
      <c r="B36" s="35" t="s">
        <v>314</v>
      </c>
      <c r="C36" s="35" t="s">
        <v>317</v>
      </c>
      <c r="D36" s="24">
        <f>E36/100*7</f>
        <v>0</v>
      </c>
      <c r="E36" s="37">
        <f>(BM22+BP22+BS22+BV22+BY22)/5</f>
        <v>0</v>
      </c>
    </row>
    <row r="37" spans="2:6">
      <c r="B37" s="38"/>
      <c r="C37" s="38"/>
      <c r="D37" s="44">
        <f>SUM(D34:D36)</f>
        <v>7</v>
      </c>
      <c r="E37" s="44">
        <f>SUM(E34:E36)</f>
        <v>100</v>
      </c>
      <c r="F37" s="45"/>
    </row>
    <row r="38" spans="2:15">
      <c r="B38" s="35"/>
      <c r="C38" s="35"/>
      <c r="D38" s="46" t="s">
        <v>20</v>
      </c>
      <c r="E38" s="46"/>
      <c r="F38" s="24" t="s">
        <v>21</v>
      </c>
      <c r="G38" s="24"/>
      <c r="H38" s="24" t="s">
        <v>22</v>
      </c>
      <c r="I38" s="24"/>
      <c r="J38" s="24" t="s">
        <v>23</v>
      </c>
      <c r="K38" s="24"/>
      <c r="L38" s="24" t="s">
        <v>24</v>
      </c>
      <c r="M38" s="24"/>
      <c r="N38" s="52" t="s">
        <v>315</v>
      </c>
      <c r="O38" s="52"/>
    </row>
    <row r="39" spans="2:15">
      <c r="B39" s="35" t="s">
        <v>311</v>
      </c>
      <c r="C39" s="35" t="s">
        <v>318</v>
      </c>
      <c r="D39" s="37">
        <v>7</v>
      </c>
      <c r="E39" s="37">
        <v>100</v>
      </c>
      <c r="F39" s="24">
        <f>G39/100*7</f>
        <v>7</v>
      </c>
      <c r="G39" s="37">
        <f>(CO22+CR22+CU22+CX22+DA22)/5</f>
        <v>100</v>
      </c>
      <c r="H39" s="24">
        <f>I39/100*7</f>
        <v>7</v>
      </c>
      <c r="I39" s="37">
        <f>(DD22+DG22+DJ22+DM22+DP22)/5</f>
        <v>100</v>
      </c>
      <c r="J39" s="24">
        <f>K39/100*7</f>
        <v>7</v>
      </c>
      <c r="K39" s="37">
        <f>(DS22+DV22+DY22+EB22+EE22)/5</f>
        <v>100</v>
      </c>
      <c r="L39" s="24">
        <f>M39/100*7</f>
        <v>7</v>
      </c>
      <c r="M39" s="37">
        <f>(EH22+EK22+EN22+EQ22+ET22)/5</f>
        <v>100</v>
      </c>
      <c r="N39">
        <v>7</v>
      </c>
      <c r="O39">
        <v>100</v>
      </c>
    </row>
    <row r="40" spans="2:15">
      <c r="B40" s="35" t="s">
        <v>313</v>
      </c>
      <c r="C40" s="35" t="s">
        <v>318</v>
      </c>
      <c r="D40" s="24">
        <f>E40/100*7</f>
        <v>0</v>
      </c>
      <c r="E40" s="37">
        <f>(CA22+CD22+CG22+CJ22+CM22)/5</f>
        <v>0</v>
      </c>
      <c r="F40" s="24">
        <f>G40/100*7</f>
        <v>0</v>
      </c>
      <c r="G40" s="37">
        <f>(CP22+CS22+CV22+CY22+DB22)/5</f>
        <v>0</v>
      </c>
      <c r="H40" s="24">
        <f>I40/100*7</f>
        <v>0</v>
      </c>
      <c r="I40" s="37">
        <f>(DE22+DH22+DK22+DN22+DQ22)/5</f>
        <v>0</v>
      </c>
      <c r="J40" s="24">
        <f>K40/100*7</f>
        <v>0</v>
      </c>
      <c r="K40" s="37">
        <f>(DT22+DW22+DZ22+EC22+EF22)/5</f>
        <v>0</v>
      </c>
      <c r="L40" s="24">
        <f>M40/100*7</f>
        <v>0</v>
      </c>
      <c r="M40" s="37">
        <f>(EI22+EL22+EO22+ER22+EU22)/5</f>
        <v>0</v>
      </c>
      <c r="N40">
        <f>(CA21+CD21+CG21+CJ21+CM21+CP21+CS21+CV21+CY21+DB21+DE21+DH21+DK21+DN21+DQ21+DT21+DW21+DZ21+EC21+EF21+EI21+EL21+EO21+ER21+EU21)/25</f>
        <v>0</v>
      </c>
      <c r="O40">
        <f>(CA22+CD22+CG22+CJ22+CM22+CP22+CS22+CV22+CY22+DB22+DE22+DH22+DK22+DN22+DQ22+DT22+DW22+DZ22+EC22+EF22+EI22+EL22+EO22+ER22+EU22)/25</f>
        <v>0</v>
      </c>
    </row>
    <row r="41" spans="2:15">
      <c r="B41" s="35" t="s">
        <v>314</v>
      </c>
      <c r="C41" s="35" t="s">
        <v>318</v>
      </c>
      <c r="D41" s="24">
        <f>E41/100*7</f>
        <v>0</v>
      </c>
      <c r="E41" s="37">
        <f>(CB22+CE22+CH22+CK22+CN22)/5</f>
        <v>0</v>
      </c>
      <c r="F41" s="24">
        <f>G41/100*7</f>
        <v>0</v>
      </c>
      <c r="G41" s="37">
        <f>(CQ22+CT22+CW22+CZ22+DC22)/5</f>
        <v>0</v>
      </c>
      <c r="H41" s="24">
        <f>I41/100*7</f>
        <v>0</v>
      </c>
      <c r="I41" s="37">
        <f>(DF22+DI22+DL22+DO22+DR22)/5</f>
        <v>0</v>
      </c>
      <c r="J41" s="24">
        <f>K41/100*7</f>
        <v>0</v>
      </c>
      <c r="K41" s="37">
        <f>(DU22+DX22+EA22+ED22+EG22)/5</f>
        <v>0</v>
      </c>
      <c r="L41" s="24">
        <f>M41/100*7</f>
        <v>0</v>
      </c>
      <c r="M41" s="37">
        <f>(EJ22+EM22+EP22+ES22+EV22)/5</f>
        <v>0</v>
      </c>
      <c r="N41">
        <f>(CB21+CE21+CH21+CK21+CN21+CQ21+CT21+CW21+CZ21+DC21+DF21+DI21+DL21+DO21+DR21+DU21+DX21+EA21+ED21+EG21+EJ21+EM21+EP21+ES21+EV21)/25</f>
        <v>0</v>
      </c>
      <c r="O41">
        <f>(CB22+CE22+CH22+CK22+CN22+CQ22+CT22+CW22+CZ22+DC22+DF22+DI22+DL22+DO22+DR22+DU22+DX22+EA22+ED22+EG22+EJ22+EM22+EP22+ES22+EV22)/25</f>
        <v>0</v>
      </c>
    </row>
    <row r="42" spans="2:15">
      <c r="B42" s="35"/>
      <c r="C42" s="35"/>
      <c r="D42" s="43">
        <f t="shared" ref="D42:M42" si="4">SUM(D39:D41)</f>
        <v>7</v>
      </c>
      <c r="E42" s="43">
        <f t="shared" si="4"/>
        <v>100</v>
      </c>
      <c r="F42" s="43">
        <f t="shared" si="4"/>
        <v>7</v>
      </c>
      <c r="G42" s="42">
        <f t="shared" si="4"/>
        <v>100</v>
      </c>
      <c r="H42" s="43">
        <f t="shared" si="4"/>
        <v>7</v>
      </c>
      <c r="I42" s="42">
        <f t="shared" si="4"/>
        <v>100</v>
      </c>
      <c r="J42" s="43">
        <f t="shared" si="4"/>
        <v>7</v>
      </c>
      <c r="K42" s="42">
        <f t="shared" si="4"/>
        <v>100</v>
      </c>
      <c r="L42" s="43">
        <f t="shared" si="4"/>
        <v>7</v>
      </c>
      <c r="M42" s="42">
        <f t="shared" si="4"/>
        <v>100</v>
      </c>
      <c r="N42" s="47">
        <f>(N39+N40+N41)/1</f>
        <v>7</v>
      </c>
      <c r="O42" s="47">
        <f>(O39+O40+O41)/1</f>
        <v>100</v>
      </c>
    </row>
    <row r="43" spans="2:5">
      <c r="B43" s="35" t="s">
        <v>311</v>
      </c>
      <c r="C43" s="35" t="s">
        <v>319</v>
      </c>
      <c r="D43" s="24">
        <f>E43/100*7</f>
        <v>7</v>
      </c>
      <c r="E43" s="37">
        <f>(EW22+EZ22+FC22+FF22+FI22)/5</f>
        <v>100</v>
      </c>
    </row>
    <row r="44" spans="2:5">
      <c r="B44" s="35" t="s">
        <v>313</v>
      </c>
      <c r="C44" s="35" t="s">
        <v>319</v>
      </c>
      <c r="D44" s="24">
        <f>E44/100*7</f>
        <v>0</v>
      </c>
      <c r="E44" s="37">
        <f>(EX22+FA22+FD22+FG22+FJ22)/5</f>
        <v>0</v>
      </c>
    </row>
    <row r="45" spans="2:5">
      <c r="B45" s="35" t="s">
        <v>314</v>
      </c>
      <c r="C45" s="35" t="s">
        <v>319</v>
      </c>
      <c r="D45" s="24">
        <f>E45/100*7</f>
        <v>0</v>
      </c>
      <c r="E45" s="37">
        <f>(EY22+FB22+FE22+FH22+FK22)/5</f>
        <v>0</v>
      </c>
    </row>
    <row r="46" spans="2:5">
      <c r="B46" s="35"/>
      <c r="C46" s="35"/>
      <c r="D46" s="43">
        <f>SUM(D43:D45)</f>
        <v>7</v>
      </c>
      <c r="E46" s="43">
        <f>SUM(E43:E45)</f>
        <v>100</v>
      </c>
    </row>
    <row r="48" spans="2:2">
      <c r="B48" s="47" t="s">
        <v>320</v>
      </c>
    </row>
    <row r="49" spans="2:4">
      <c r="B49" t="s">
        <v>311</v>
      </c>
      <c r="C49">
        <f>(C21+F21+I21+L21+O21+R21+U21+X21+AA21+AD21+AG21+AJ21+AM21+AP21+AS21+AV21+AY21+BB21+BE21+BH21+BK21+BN21+BQ21+BT21+BW21+BZ21+CC21+CF21+CI21+CL21+CO21+CR21+CU21+CX21+DA21+DD21+DG21+DJ21+DM21+DP21+DS21+DV21+DY21+EB21+EE21+EH21+EK21+EN21+EQ21+ET21+EW21+EZ21+FC21+FF21+FI21)/55</f>
        <v>6.50909090909091</v>
      </c>
      <c r="D49">
        <f>(C22+F22+I22+L22+O22+R22+U22+X22+AA22+AD22+AG22+AJ22+AM22+AP22+AS22+AV22+AY22+BB22+BE22+BH22+BK22+BN22+BQ22+BT22+BW22+BZ22+CC22+CF22+CI22+CL22+CO22+CR22+CU22+CX22+DA22+DD22+DG22+DJ22+DM22+DP22+DS22+DV22+DY22+EB22+EE22+EH22+EK22+EN22+EQ22+ET22+EW22+EZ22+FC22+FF22+FI22)/55</f>
        <v>92.987012987013</v>
      </c>
    </row>
    <row r="50" spans="2:4">
      <c r="B50" t="s">
        <v>313</v>
      </c>
      <c r="C50">
        <f>(D21+G21+J21+M21+P21+S21+V21+Y21+AB21+AE21+AH21+AK21+AN21+AQ21+AT21+AW21+AZ21+BC21+BF21+BI21+BL21+BO21+BR21+BU21+BX21+CA21+CD21+CG21+CJ21+CM21+CP21+CS21+CV21+CY21+DB21+DE21+DH21+DK21+DN21+DQ21+DT21+DW21+DZ21+EC21+EF21+EI21+EL21+EO21+ER21+EU21+EX21+FA21+FD21+FG21+FJ21)/55</f>
        <v>0.763636363636364</v>
      </c>
      <c r="D50">
        <f>(D22+G22+J22+M22+P22+S22+V22+Y22+AB22+AE22+AH22+AK22+AN22+AQ22+AT22+AW22+AZ22+BC22+BF22+BI22+BL22+BO22+BR22+BU22+BX22+CA22+CD22+CG22+CJ22+CM22+CP22+CS22+CV22+CY22+DB22+DE22+DH22+DK22+DN22+DQ22+DT22+DW22+DZ22+EC22+EF22+EI22+EL22+EO22+ER22+EU22+EX22+FA22+FD22+FG22+FJ22)/55</f>
        <v>10.9090909090909</v>
      </c>
    </row>
    <row r="51" spans="2:4">
      <c r="B51" t="s">
        <v>314</v>
      </c>
      <c r="C51">
        <f>(E21+H21+K21+N21+Q21+T21+W21+Z21+AC21+AF21+AI21+AL21+AO21+AR21+AU21+AX21+BA21+BD21+BG21+BJ21+BM21+BP21+BS21+BV21+BY21+CB21+CE21+CH21+CK21+CN21+CQ21+CT21+CW21+CZ21+DC21+DF21+DI21+DL21+DO21+DR21+DU21+DX21+EA21+ED21+EG21++EJ21+EM21+EP21+ES21+EV21+EY21+FB21+FE21+FH21+FK21)/55</f>
        <v>0</v>
      </c>
      <c r="D51">
        <f>(E22+H22+K22+N22+Q22+T22+W22+Z22+AC22+AF22+AI22+AL22+AO22+AR22+AU22+AX22+BA22+BD22+BG22+BJ22+BM22+BP22+BS22+BV22+BY22+CB22+CE22+CH22+CK22+CN22+CQ22+CT22+CW22+CZ22+DC22+DF22+DI22+DL22+DO22+DR22+DU22+DX22+EA22+ED22+EG22+EJ22+EM22+EP22+ES22+EV22+EY22+FB22+FE22+FH22+FK22)/55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21:B21"/>
    <mergeCell ref="A22:B22"/>
    <mergeCell ref="B24:E24"/>
    <mergeCell ref="D29:E29"/>
    <mergeCell ref="F29:G29"/>
    <mergeCell ref="H29:I29"/>
    <mergeCell ref="D38:E38"/>
    <mergeCell ref="F38:G38"/>
    <mergeCell ref="H38:I38"/>
    <mergeCell ref="J38:K38"/>
    <mergeCell ref="L38:M38"/>
    <mergeCell ref="A4:A13"/>
    <mergeCell ref="B4:B13"/>
    <mergeCell ref="C5:Q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WPS_1786573092</cp:lastModifiedBy>
  <dcterms:created xsi:type="dcterms:W3CDTF">2006-09-16T00:00:00Z</dcterms:created>
  <dcterms:modified xsi:type="dcterms:W3CDTF">2026-08-12T23:52:17Z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AE0D14B348EA4B0AA5B0DA591C7A0EBD_13</vt:lpwstr>
  </property>
  <property fmtid="{D5CDD505-2E9C-101B-9397-08002B2CF9AE}" pid="3" name="KSOProductBuildVer">
    <vt:lpwstr>1049-12.2.0.23203</vt:lpwstr>
  </property>
</Properties>
</file>